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0490" windowHeight="7095" tabRatio="761"/>
  </bookViews>
  <sheets>
    <sheet name="Erläuterungen" sheetId="6" r:id="rId1"/>
    <sheet name="Absprung Formulare" sheetId="21" r:id="rId2"/>
    <sheet name="Inventarisierung_1" sheetId="22" r:id="rId3"/>
    <sheet name="Inventarisierung_2" sheetId="25" r:id="rId4"/>
    <sheet name="Aufwendungen" sheetId="11" r:id="rId5"/>
    <sheet name="Erträge" sheetId="10" r:id="rId6"/>
    <sheet name="Kontenplan_V6.0" sheetId="14" state="hidden" r:id="rId7"/>
    <sheet name="Kontenplan 1.2" sheetId="28" r:id="rId8"/>
    <sheet name="Änderungen_V1.2" sheetId="29" r:id="rId9"/>
    <sheet name="Kontenplan 1.1" sheetId="26" state="hidden" r:id="rId10"/>
    <sheet name="Änderungen" sheetId="27" state="hidden" r:id="rId11"/>
    <sheet name="Kontenplan" sheetId="24" state="hidden" r:id="rId12"/>
    <sheet name="FiPo" sheetId="18" state="hidden" r:id="rId13"/>
    <sheet name="ARIBA Warengruppen" sheetId="20" r:id="rId14"/>
  </sheets>
  <definedNames>
    <definedName name="_xlnm._FilterDatabase" localSheetId="4" hidden="1">Aufwendungen!$A$3:$N$80</definedName>
    <definedName name="_xlnm._FilterDatabase" localSheetId="12" hidden="1">FiPo!$B$3:$Q$43</definedName>
    <definedName name="_xlnm._FilterDatabase" localSheetId="11" hidden="1">Kontenplan!$A$4:$N$913</definedName>
    <definedName name="_xlnm._FilterDatabase" localSheetId="9" hidden="1">'Kontenplan 1.1'!$A$5:$Q$916</definedName>
    <definedName name="_xlnm._FilterDatabase" localSheetId="7" hidden="1">'Kontenplan 1.2'!$A$3:$L$931</definedName>
    <definedName name="_xlnm._FilterDatabase" localSheetId="6" hidden="1">Kontenplan_V6.0!$A$2:$T$921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0" l="1"/>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32" i="10"/>
  <c r="F9" i="10"/>
  <c r="F10" i="10"/>
  <c r="F11" i="10"/>
  <c r="F12" i="10"/>
  <c r="F13" i="10"/>
  <c r="F14" i="10"/>
  <c r="F15" i="10"/>
  <c r="F16" i="10"/>
  <c r="F17" i="10"/>
  <c r="F18" i="10"/>
  <c r="F19" i="10"/>
  <c r="F20" i="10"/>
  <c r="F21" i="10"/>
  <c r="F22" i="10"/>
  <c r="F23" i="10"/>
  <c r="F24" i="10"/>
  <c r="F25" i="10"/>
  <c r="F26" i="10"/>
  <c r="F27" i="10"/>
  <c r="F8" i="10"/>
  <c r="J80" i="11"/>
  <c r="I80" i="11"/>
  <c r="J79" i="11"/>
  <c r="I79" i="11"/>
  <c r="J78" i="11"/>
  <c r="I78" i="11"/>
  <c r="J77" i="11"/>
  <c r="I77" i="11"/>
  <c r="J76" i="11"/>
  <c r="I76" i="11"/>
  <c r="J75" i="11"/>
  <c r="I75" i="11"/>
  <c r="J74" i="11"/>
  <c r="I74" i="11"/>
  <c r="J73" i="11"/>
  <c r="I73" i="11"/>
  <c r="J72" i="11"/>
  <c r="I72" i="11"/>
  <c r="J71" i="11"/>
  <c r="I71" i="11"/>
  <c r="J70" i="11"/>
  <c r="I70" i="11"/>
  <c r="J68" i="11"/>
  <c r="I68" i="11"/>
  <c r="J67" i="11"/>
  <c r="I67" i="11"/>
  <c r="J66" i="11"/>
  <c r="I66" i="11"/>
  <c r="J65" i="11"/>
  <c r="I65" i="11"/>
  <c r="J64" i="11"/>
  <c r="I64" i="11"/>
  <c r="J63" i="11"/>
  <c r="I63" i="11"/>
  <c r="J62" i="11"/>
  <c r="I62" i="11"/>
  <c r="J61" i="11"/>
  <c r="I61" i="11"/>
  <c r="J60" i="11"/>
  <c r="I60" i="11"/>
  <c r="J59" i="11"/>
  <c r="I59" i="11"/>
  <c r="J58" i="11"/>
  <c r="I58" i="11"/>
  <c r="J57" i="11"/>
  <c r="I57" i="11"/>
  <c r="J56" i="11"/>
  <c r="I56" i="11"/>
  <c r="J55" i="11"/>
  <c r="I55" i="11"/>
  <c r="J54" i="11"/>
  <c r="I54" i="11"/>
  <c r="J53" i="11"/>
  <c r="I53" i="11"/>
  <c r="J52" i="11"/>
  <c r="I52" i="11"/>
  <c r="J50" i="11"/>
  <c r="I50" i="11"/>
  <c r="J49" i="11"/>
  <c r="I49" i="11"/>
  <c r="J47" i="11"/>
  <c r="I47" i="11"/>
  <c r="J46" i="11"/>
  <c r="I46" i="11"/>
  <c r="J45" i="11"/>
  <c r="I45" i="11"/>
  <c r="J44" i="11"/>
  <c r="I44" i="11"/>
  <c r="J43" i="11"/>
  <c r="I43" i="11"/>
  <c r="J42" i="11"/>
  <c r="I42" i="11"/>
  <c r="J41" i="11"/>
  <c r="I41" i="11"/>
  <c r="J40" i="11"/>
  <c r="I40" i="11"/>
  <c r="J38" i="11"/>
  <c r="I38" i="11"/>
  <c r="J37" i="11"/>
  <c r="I37" i="11"/>
  <c r="J36" i="11"/>
  <c r="I36" i="11"/>
  <c r="J35" i="11"/>
  <c r="I35" i="11"/>
  <c r="J34" i="11"/>
  <c r="I34" i="11"/>
  <c r="J32" i="11"/>
  <c r="I32" i="11"/>
  <c r="J31" i="11"/>
  <c r="I31" i="11"/>
  <c r="J30" i="11"/>
  <c r="I30" i="11"/>
  <c r="J29" i="11"/>
  <c r="I29" i="11"/>
  <c r="J28" i="11"/>
  <c r="I28" i="11"/>
  <c r="J26" i="11"/>
  <c r="I26" i="11"/>
  <c r="J24" i="11"/>
  <c r="I24" i="11"/>
  <c r="J23" i="11"/>
  <c r="I23" i="11"/>
  <c r="J22" i="11"/>
  <c r="I22" i="11"/>
  <c r="J21" i="11"/>
  <c r="I21" i="11"/>
  <c r="J20" i="11"/>
  <c r="I20" i="11"/>
  <c r="J19" i="11"/>
  <c r="I19" i="11"/>
  <c r="J18" i="11"/>
  <c r="I18" i="11"/>
  <c r="J17" i="11"/>
  <c r="I17" i="11"/>
  <c r="J16" i="11"/>
  <c r="I16" i="11"/>
  <c r="J15" i="11"/>
  <c r="I15" i="11"/>
  <c r="J14" i="11"/>
  <c r="I14" i="11"/>
  <c r="I5" i="11"/>
  <c r="J5" i="11"/>
  <c r="I6" i="11"/>
  <c r="J6" i="11"/>
  <c r="I7" i="11"/>
  <c r="J7" i="11"/>
  <c r="I8" i="11"/>
  <c r="J8" i="11"/>
  <c r="I9" i="11"/>
  <c r="J9" i="11"/>
  <c r="I10" i="11"/>
  <c r="J10" i="11"/>
  <c r="I11" i="11"/>
  <c r="J11" i="11"/>
  <c r="J4" i="11"/>
  <c r="I4" i="11"/>
  <c r="H80" i="11"/>
  <c r="H79" i="11"/>
  <c r="H78" i="11"/>
  <c r="H77" i="11"/>
  <c r="H76" i="11"/>
  <c r="H75" i="11"/>
  <c r="H74" i="11"/>
  <c r="H73" i="11"/>
  <c r="H72" i="11"/>
  <c r="H71" i="11"/>
  <c r="H70" i="11"/>
  <c r="H68" i="11"/>
  <c r="H67" i="11"/>
  <c r="H66" i="11"/>
  <c r="H65" i="11"/>
  <c r="H64" i="11"/>
  <c r="H63" i="11"/>
  <c r="H62" i="11"/>
  <c r="H61" i="11"/>
  <c r="H60" i="11"/>
  <c r="H59" i="11"/>
  <c r="H58" i="11"/>
  <c r="H57" i="11"/>
  <c r="H56" i="11"/>
  <c r="H55" i="11"/>
  <c r="H54" i="11"/>
  <c r="H53" i="11"/>
  <c r="H52" i="11"/>
  <c r="H50" i="11"/>
  <c r="H49" i="11"/>
  <c r="H47" i="11"/>
  <c r="H46" i="11"/>
  <c r="H45" i="11"/>
  <c r="H44" i="11"/>
  <c r="H43" i="11"/>
  <c r="H42" i="11"/>
  <c r="H41" i="11"/>
  <c r="H40" i="11"/>
  <c r="H38" i="11"/>
  <c r="H37" i="11"/>
  <c r="H36" i="11"/>
  <c r="H35" i="11"/>
  <c r="H34" i="11"/>
  <c r="H32" i="11"/>
  <c r="H31" i="11"/>
  <c r="H30" i="11"/>
  <c r="H29" i="11"/>
  <c r="H28" i="11"/>
  <c r="H26" i="11"/>
  <c r="H24" i="11"/>
  <c r="H23" i="11"/>
  <c r="H22" i="11"/>
  <c r="H21" i="11"/>
  <c r="H20" i="11"/>
  <c r="H19" i="11"/>
  <c r="H18" i="11"/>
  <c r="H17" i="11"/>
  <c r="H16" i="11"/>
  <c r="H15" i="11"/>
  <c r="H14" i="11"/>
  <c r="H6" i="11"/>
  <c r="H7" i="11"/>
  <c r="H8" i="11"/>
  <c r="H9" i="11"/>
  <c r="H10" i="11"/>
  <c r="H11" i="11"/>
  <c r="H5" i="11"/>
  <c r="H4" i="11"/>
  <c r="D33" i="10" l="1"/>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32" i="10"/>
  <c r="D9" i="10"/>
  <c r="D10" i="10"/>
  <c r="D11" i="10"/>
  <c r="D12" i="10"/>
  <c r="D13" i="10"/>
  <c r="D14" i="10"/>
  <c r="D15" i="10"/>
  <c r="D16" i="10"/>
  <c r="D17" i="10"/>
  <c r="D18" i="10"/>
  <c r="D19" i="10"/>
  <c r="D20" i="10"/>
  <c r="D21" i="10"/>
  <c r="D22" i="10"/>
  <c r="D23" i="10"/>
  <c r="D24" i="10"/>
  <c r="D25" i="10"/>
  <c r="D26" i="10"/>
  <c r="D27" i="10"/>
  <c r="D8" i="10"/>
  <c r="F79" i="11"/>
  <c r="F80" i="11"/>
  <c r="F72" i="11"/>
  <c r="F73" i="11"/>
  <c r="F74" i="11"/>
  <c r="F75" i="11"/>
  <c r="F71" i="11"/>
  <c r="F70" i="11"/>
  <c r="F59" i="11"/>
  <c r="F60" i="11"/>
  <c r="F61" i="11"/>
  <c r="F62" i="11"/>
  <c r="F63" i="11"/>
  <c r="F64" i="11"/>
  <c r="F65" i="11"/>
  <c r="F66" i="11"/>
  <c r="F67" i="11"/>
  <c r="F68" i="11"/>
  <c r="F58" i="11"/>
  <c r="F57" i="11"/>
  <c r="F56" i="11"/>
  <c r="F55" i="11"/>
  <c r="F54" i="11"/>
  <c r="F53" i="11"/>
  <c r="F52" i="11"/>
  <c r="F50" i="11"/>
  <c r="F49" i="11"/>
  <c r="F47" i="11"/>
  <c r="F46" i="11"/>
  <c r="F45" i="11"/>
  <c r="F44" i="11"/>
  <c r="F43" i="11"/>
  <c r="F42" i="11"/>
  <c r="F41" i="11"/>
  <c r="F40" i="11"/>
  <c r="F38" i="11"/>
  <c r="F37" i="11"/>
  <c r="F36" i="11"/>
  <c r="F35" i="11"/>
  <c r="F34" i="11"/>
  <c r="F32" i="11"/>
  <c r="F31" i="11"/>
  <c r="F30" i="11"/>
  <c r="F29" i="11"/>
  <c r="F28" i="11"/>
  <c r="F26" i="11"/>
  <c r="F24" i="11"/>
  <c r="F23" i="11"/>
  <c r="F22" i="11"/>
  <c r="F21" i="11"/>
  <c r="F20" i="11"/>
  <c r="F19" i="11"/>
  <c r="F18" i="11"/>
  <c r="F17" i="11"/>
  <c r="F16" i="11"/>
  <c r="F15" i="11"/>
  <c r="F14" i="11"/>
  <c r="F5" i="11"/>
  <c r="F6" i="11"/>
  <c r="F7" i="11"/>
  <c r="F8" i="11"/>
  <c r="F9" i="11"/>
  <c r="F10" i="11"/>
  <c r="F11" i="11"/>
  <c r="F4" i="11"/>
  <c r="F76" i="11"/>
  <c r="F77" i="11"/>
  <c r="F78" i="11"/>
  <c r="I9" i="24"/>
  <c r="I11" i="24"/>
  <c r="I13" i="24"/>
  <c r="I17" i="24"/>
  <c r="I20" i="24"/>
  <c r="I22" i="24"/>
  <c r="I24" i="24"/>
  <c r="I26" i="24"/>
  <c r="I28" i="24"/>
  <c r="I30" i="24"/>
  <c r="I32" i="24"/>
  <c r="I35" i="24"/>
  <c r="I38" i="24"/>
  <c r="I40" i="24"/>
  <c r="I42" i="24"/>
  <c r="I44" i="24"/>
  <c r="I46" i="24"/>
  <c r="I49" i="24"/>
  <c r="I51" i="24"/>
  <c r="I53" i="24"/>
  <c r="I55" i="24"/>
  <c r="I57" i="24"/>
  <c r="I60" i="24"/>
  <c r="I62" i="24"/>
  <c r="I64" i="24"/>
  <c r="I68" i="24"/>
  <c r="I69" i="24"/>
  <c r="I75" i="24"/>
  <c r="I76" i="24"/>
  <c r="I78" i="24"/>
  <c r="I79" i="24"/>
  <c r="I80" i="24"/>
  <c r="I81" i="24"/>
  <c r="I82" i="24"/>
  <c r="I83" i="24"/>
  <c r="I89" i="24"/>
  <c r="I91" i="24"/>
  <c r="I92" i="24"/>
  <c r="I93" i="24"/>
  <c r="I94" i="24"/>
  <c r="I95" i="24"/>
  <c r="I96" i="24"/>
  <c r="I97" i="24"/>
  <c r="I98" i="24"/>
  <c r="I99" i="24"/>
  <c r="I100" i="24"/>
  <c r="I102" i="24"/>
  <c r="I103" i="24"/>
  <c r="I105" i="24"/>
  <c r="I106" i="24"/>
  <c r="I107" i="24"/>
  <c r="I108" i="24"/>
  <c r="I109" i="24"/>
  <c r="I110" i="24"/>
  <c r="I111" i="24"/>
  <c r="I112" i="24"/>
  <c r="I113" i="24"/>
  <c r="I114" i="24"/>
  <c r="I115" i="24"/>
  <c r="I116" i="24"/>
  <c r="I117" i="24"/>
  <c r="I119" i="24"/>
  <c r="I120" i="24"/>
  <c r="I122" i="24"/>
  <c r="I123" i="24"/>
  <c r="I124" i="24"/>
  <c r="I125" i="24"/>
  <c r="I126" i="24"/>
  <c r="I127" i="24"/>
  <c r="I128" i="24"/>
  <c r="I129" i="24"/>
  <c r="I130" i="24"/>
  <c r="I131" i="24"/>
  <c r="I132" i="24"/>
  <c r="I133" i="24"/>
  <c r="I134" i="24"/>
  <c r="I135" i="24"/>
  <c r="I136" i="24"/>
  <c r="I137" i="24"/>
  <c r="I138" i="24"/>
  <c r="I139" i="24"/>
  <c r="I140" i="24"/>
  <c r="I142" i="24"/>
  <c r="I143" i="24"/>
  <c r="I144" i="24"/>
  <c r="I145" i="24"/>
  <c r="I146" i="24"/>
  <c r="I147" i="24"/>
  <c r="I148" i="24"/>
  <c r="I149" i="24"/>
  <c r="I150" i="24"/>
  <c r="I151" i="24"/>
  <c r="I152" i="24"/>
  <c r="I153" i="24"/>
  <c r="I154" i="24"/>
  <c r="I155" i="24"/>
  <c r="I156" i="24"/>
  <c r="I158" i="24"/>
  <c r="I159" i="24"/>
  <c r="I160" i="24"/>
  <c r="I161" i="24"/>
  <c r="I162" i="24"/>
  <c r="I163" i="24"/>
  <c r="I164" i="24"/>
  <c r="I165" i="24"/>
  <c r="I166" i="24"/>
  <c r="I167" i="24"/>
  <c r="I168" i="24"/>
  <c r="I169" i="24"/>
  <c r="I170" i="24"/>
  <c r="I171" i="24"/>
  <c r="I172" i="24"/>
  <c r="I173" i="24"/>
  <c r="I174" i="24"/>
  <c r="I175" i="24"/>
  <c r="I176" i="24"/>
  <c r="I177" i="24"/>
  <c r="I178" i="24"/>
  <c r="I179" i="24"/>
  <c r="I180" i="24"/>
  <c r="I181" i="24"/>
  <c r="I182" i="24"/>
  <c r="I183" i="24"/>
  <c r="I184" i="24"/>
  <c r="I185" i="24"/>
  <c r="I186" i="24"/>
  <c r="I187" i="24"/>
  <c r="I188" i="24"/>
  <c r="I189" i="24"/>
  <c r="I190" i="24"/>
  <c r="I191" i="24"/>
  <c r="I192" i="24"/>
  <c r="I193" i="24"/>
  <c r="I194" i="24"/>
  <c r="I195" i="24"/>
  <c r="I196" i="24"/>
  <c r="I197" i="24"/>
  <c r="I198" i="24"/>
  <c r="I199" i="24"/>
  <c r="I200" i="24"/>
  <c r="I201" i="24"/>
  <c r="I202" i="24"/>
  <c r="I203" i="24"/>
  <c r="I204" i="24"/>
  <c r="I205" i="24"/>
  <c r="I207" i="24"/>
  <c r="I208" i="24"/>
  <c r="I211" i="24"/>
  <c r="I213" i="24"/>
  <c r="I215" i="24"/>
  <c r="I216" i="24"/>
  <c r="I217" i="24"/>
  <c r="I218" i="24"/>
  <c r="I219" i="24"/>
  <c r="I220" i="24"/>
  <c r="I221" i="24"/>
  <c r="I222" i="24"/>
  <c r="I223" i="24"/>
  <c r="I224" i="24"/>
  <c r="I225" i="24"/>
  <c r="I226" i="24"/>
  <c r="I227" i="24"/>
  <c r="I228" i="24"/>
  <c r="I229" i="24"/>
  <c r="I231" i="24"/>
  <c r="I232" i="24"/>
  <c r="I233" i="24"/>
  <c r="I234" i="24"/>
  <c r="I239" i="24"/>
  <c r="I240" i="24"/>
  <c r="I241" i="24"/>
  <c r="I242" i="24"/>
  <c r="I243" i="24"/>
  <c r="I245" i="24"/>
  <c r="I246" i="24"/>
  <c r="I248" i="24"/>
  <c r="I249" i="24"/>
  <c r="I250" i="24"/>
  <c r="I251" i="24"/>
  <c r="I252" i="24"/>
  <c r="I254" i="24"/>
  <c r="I255" i="24"/>
  <c r="I256" i="24"/>
  <c r="I257" i="24"/>
  <c r="I258" i="24"/>
  <c r="I259" i="24"/>
  <c r="I260" i="24"/>
  <c r="I261" i="24"/>
  <c r="I262" i="24"/>
  <c r="I263" i="24"/>
  <c r="I264" i="24"/>
  <c r="I265" i="24"/>
  <c r="I268" i="24"/>
  <c r="I269" i="24"/>
  <c r="I272" i="24"/>
  <c r="I273" i="24"/>
  <c r="I274" i="24"/>
  <c r="I276" i="24"/>
  <c r="I277" i="24"/>
  <c r="I278" i="24"/>
  <c r="I279" i="24"/>
  <c r="I280" i="24"/>
  <c r="I282" i="24"/>
  <c r="I283" i="24"/>
  <c r="I284" i="24"/>
  <c r="I285" i="24"/>
  <c r="I286" i="24"/>
  <c r="I287" i="24"/>
  <c r="I288" i="24"/>
  <c r="I289" i="24"/>
  <c r="I290" i="24"/>
  <c r="I291" i="24"/>
  <c r="I292" i="24"/>
  <c r="I293" i="24"/>
  <c r="I294" i="24"/>
  <c r="I296" i="24"/>
  <c r="I297" i="24"/>
  <c r="I298" i="24"/>
  <c r="I300" i="24"/>
  <c r="I301" i="24"/>
  <c r="I303" i="24"/>
  <c r="I304" i="24"/>
  <c r="I305" i="24"/>
  <c r="I306" i="24"/>
  <c r="I307" i="24"/>
  <c r="I308" i="24"/>
  <c r="I310" i="24"/>
  <c r="I311" i="24"/>
  <c r="I312" i="24"/>
  <c r="I313" i="24"/>
  <c r="I314" i="24"/>
  <c r="I315" i="24"/>
  <c r="I316" i="24"/>
  <c r="I317" i="24"/>
  <c r="I318" i="24"/>
  <c r="I319" i="24"/>
  <c r="I320" i="24"/>
  <c r="I321" i="24"/>
  <c r="I322" i="24"/>
  <c r="I323" i="24"/>
  <c r="I324" i="24"/>
  <c r="I325" i="24"/>
  <c r="I326" i="24"/>
  <c r="I327" i="24"/>
  <c r="I328" i="24"/>
  <c r="I329" i="24"/>
  <c r="I330" i="24"/>
  <c r="I331" i="24"/>
  <c r="I332" i="24"/>
  <c r="I333" i="24"/>
  <c r="I334" i="24"/>
  <c r="I335" i="24"/>
  <c r="I336" i="24"/>
  <c r="I337" i="24"/>
  <c r="I338" i="24"/>
  <c r="I339" i="24"/>
  <c r="I340" i="24"/>
  <c r="I341" i="24"/>
  <c r="I342" i="24"/>
  <c r="I343" i="24"/>
  <c r="I344" i="24"/>
  <c r="I345" i="24"/>
  <c r="I346" i="24"/>
  <c r="I347" i="24"/>
  <c r="I348" i="24"/>
  <c r="I350" i="24"/>
  <c r="I356" i="24"/>
  <c r="I357" i="24"/>
  <c r="I358" i="24"/>
  <c r="I359" i="24"/>
  <c r="I360" i="24"/>
  <c r="I362" i="24"/>
  <c r="I363" i="24"/>
  <c r="I365" i="24"/>
  <c r="I366" i="24"/>
  <c r="I367" i="24"/>
  <c r="I368" i="24"/>
  <c r="I369" i="24"/>
  <c r="I370" i="24"/>
  <c r="I371" i="24"/>
  <c r="I374" i="24"/>
  <c r="I375" i="24"/>
  <c r="I377" i="24"/>
  <c r="I378" i="24"/>
  <c r="I380" i="24"/>
  <c r="I381" i="24"/>
  <c r="I383" i="24"/>
  <c r="I386" i="24"/>
  <c r="I387" i="24"/>
  <c r="I388" i="24"/>
  <c r="I389" i="24"/>
  <c r="I390" i="24"/>
  <c r="I391" i="24"/>
  <c r="I392" i="24"/>
  <c r="I393" i="24"/>
  <c r="I394" i="24"/>
  <c r="I395" i="24"/>
  <c r="I397" i="24"/>
  <c r="I398" i="24"/>
  <c r="I399" i="24"/>
  <c r="I400" i="24"/>
  <c r="I401" i="24"/>
  <c r="I403" i="24"/>
  <c r="I404" i="24"/>
  <c r="I405" i="24"/>
  <c r="I406" i="24"/>
  <c r="I407" i="24"/>
  <c r="I408" i="24"/>
  <c r="I409" i="24"/>
  <c r="I410" i="24"/>
  <c r="I411" i="24"/>
  <c r="I412" i="24"/>
  <c r="I413" i="24"/>
  <c r="I414" i="24"/>
  <c r="I415" i="24"/>
  <c r="I416" i="24"/>
  <c r="I417" i="24"/>
  <c r="I419" i="24"/>
  <c r="I420" i="24"/>
  <c r="I422" i="24"/>
  <c r="I423" i="24"/>
  <c r="I424" i="24"/>
  <c r="I425" i="24"/>
  <c r="I426" i="24"/>
  <c r="I427" i="24"/>
  <c r="I428" i="24"/>
  <c r="I429" i="24"/>
  <c r="I430" i="24"/>
  <c r="I431" i="24"/>
  <c r="I432" i="24"/>
  <c r="I433" i="24"/>
  <c r="I434" i="24"/>
  <c r="I435" i="24"/>
  <c r="I436" i="24"/>
  <c r="I437" i="24"/>
  <c r="I438" i="24"/>
  <c r="I440" i="24"/>
  <c r="I441" i="24"/>
  <c r="I443" i="24"/>
  <c r="I444" i="24"/>
  <c r="I445" i="24"/>
  <c r="I447" i="24"/>
  <c r="I448" i="24"/>
  <c r="I449" i="24"/>
  <c r="I450" i="24"/>
  <c r="I451" i="24"/>
  <c r="I452" i="24"/>
  <c r="I458" i="24"/>
  <c r="I459" i="24"/>
  <c r="I460" i="24"/>
  <c r="I461" i="24"/>
  <c r="I462" i="24"/>
  <c r="I463" i="24"/>
  <c r="I464" i="24"/>
  <c r="I465" i="24"/>
  <c r="I466" i="24"/>
  <c r="I467" i="24"/>
  <c r="I468" i="24"/>
  <c r="I469" i="24"/>
  <c r="I470" i="24"/>
  <c r="I472" i="24"/>
  <c r="I473" i="24"/>
  <c r="I474" i="24"/>
  <c r="I475" i="24"/>
  <c r="I476" i="24"/>
  <c r="I477" i="24"/>
  <c r="I478" i="24"/>
  <c r="I479" i="24"/>
  <c r="I481" i="24"/>
  <c r="I482" i="24"/>
  <c r="I483" i="24"/>
  <c r="I484" i="24"/>
  <c r="I486" i="24"/>
  <c r="I487" i="24"/>
  <c r="I488" i="24"/>
  <c r="I489" i="24"/>
  <c r="I490" i="24"/>
  <c r="I493" i="24"/>
  <c r="I494" i="24"/>
  <c r="I495" i="24"/>
  <c r="I496" i="24"/>
  <c r="I497" i="24"/>
  <c r="I499" i="24"/>
  <c r="I500" i="24"/>
  <c r="I501" i="24"/>
  <c r="I502" i="24"/>
  <c r="I503" i="24"/>
  <c r="I504" i="24"/>
  <c r="I505" i="24"/>
  <c r="I506" i="24"/>
  <c r="I507" i="24"/>
  <c r="I508" i="24"/>
  <c r="I509" i="24"/>
  <c r="I510" i="24"/>
  <c r="I511" i="24"/>
  <c r="I512" i="24"/>
  <c r="I513" i="24"/>
  <c r="I514" i="24"/>
  <c r="I515" i="24"/>
  <c r="I516" i="24"/>
  <c r="I517" i="24"/>
  <c r="I518" i="24"/>
  <c r="I519" i="24"/>
  <c r="I520" i="24"/>
  <c r="I521" i="24"/>
  <c r="I522" i="24"/>
  <c r="I523" i="24"/>
  <c r="I524" i="24"/>
  <c r="I525" i="24"/>
  <c r="I526" i="24"/>
  <c r="I527" i="24"/>
  <c r="I528" i="24"/>
  <c r="I529" i="24"/>
  <c r="I531" i="24"/>
  <c r="I532" i="24"/>
  <c r="I533" i="24"/>
  <c r="I534" i="24"/>
  <c r="I535" i="24"/>
  <c r="I536" i="24"/>
  <c r="I537" i="24"/>
  <c r="I538" i="24"/>
  <c r="I540" i="24"/>
  <c r="I541" i="24"/>
  <c r="I543" i="24"/>
  <c r="I544" i="24"/>
  <c r="I545" i="24"/>
  <c r="I546" i="24"/>
  <c r="I547" i="24"/>
  <c r="I548" i="24"/>
  <c r="I549" i="24"/>
  <c r="I550" i="24"/>
  <c r="I551" i="24"/>
  <c r="I552" i="24"/>
  <c r="I553" i="24"/>
  <c r="I554" i="24"/>
  <c r="I555" i="24"/>
  <c r="I556" i="24"/>
  <c r="I557" i="24"/>
  <c r="I558" i="24"/>
  <c r="I559" i="24"/>
  <c r="I560" i="24"/>
  <c r="I561" i="24"/>
  <c r="I562" i="24"/>
  <c r="I563" i="24"/>
  <c r="I564" i="24"/>
  <c r="I565" i="24"/>
  <c r="I566" i="24"/>
  <c r="I567" i="24"/>
  <c r="I568" i="24"/>
  <c r="I569" i="24"/>
  <c r="I570" i="24"/>
  <c r="I571" i="24"/>
  <c r="I572" i="24"/>
  <c r="I573" i="24"/>
  <c r="I574" i="24"/>
  <c r="I575" i="24"/>
  <c r="I576" i="24"/>
  <c r="I578" i="24"/>
  <c r="I579" i="24"/>
  <c r="I580" i="24"/>
  <c r="I581" i="24"/>
  <c r="I582" i="24"/>
  <c r="I584" i="24"/>
  <c r="I587" i="24"/>
  <c r="I588" i="24"/>
  <c r="I589" i="24"/>
  <c r="I590" i="24"/>
  <c r="I591" i="24"/>
  <c r="I592" i="24"/>
  <c r="I593" i="24"/>
  <c r="I594" i="24"/>
  <c r="I595" i="24"/>
  <c r="I596" i="24"/>
  <c r="I597" i="24"/>
  <c r="I598" i="24"/>
  <c r="I599" i="24"/>
  <c r="I600" i="24"/>
  <c r="I601" i="24"/>
  <c r="I602" i="24"/>
  <c r="I603" i="24"/>
  <c r="I604" i="24"/>
  <c r="I605" i="24"/>
  <c r="I606" i="24"/>
  <c r="I607" i="24"/>
  <c r="I608" i="24"/>
  <c r="I609" i="24"/>
  <c r="I610" i="24"/>
  <c r="I611" i="24"/>
  <c r="I612" i="24"/>
  <c r="I613" i="24"/>
  <c r="I614" i="24"/>
  <c r="I615" i="24"/>
  <c r="I616" i="24"/>
  <c r="I617" i="24"/>
  <c r="I618" i="24"/>
  <c r="I619" i="24"/>
  <c r="I620" i="24"/>
  <c r="I621" i="24"/>
  <c r="I622" i="24"/>
  <c r="I623" i="24"/>
  <c r="I624" i="24"/>
  <c r="I625" i="24"/>
  <c r="I626" i="24"/>
  <c r="I627" i="24"/>
  <c r="I629" i="24"/>
  <c r="I630" i="24"/>
  <c r="I631" i="24"/>
  <c r="I632" i="24"/>
  <c r="I633" i="24"/>
  <c r="I634" i="24"/>
  <c r="I635" i="24"/>
  <c r="I636" i="24"/>
  <c r="I637" i="24"/>
  <c r="I638" i="24"/>
  <c r="I639" i="24"/>
  <c r="I640" i="24"/>
  <c r="I642" i="24"/>
  <c r="I643" i="24"/>
  <c r="I644" i="24"/>
  <c r="I645" i="24"/>
  <c r="I646" i="24"/>
  <c r="I647" i="24"/>
  <c r="I648" i="24"/>
  <c r="I649" i="24"/>
  <c r="I650" i="24"/>
  <c r="I651" i="24"/>
  <c r="I652" i="24"/>
  <c r="I653" i="24"/>
  <c r="I654" i="24"/>
  <c r="I655" i="24"/>
  <c r="I656" i="24"/>
  <c r="I657" i="24"/>
  <c r="I658" i="24"/>
  <c r="I659" i="24"/>
  <c r="I660" i="24"/>
  <c r="I661" i="24"/>
  <c r="I662" i="24"/>
  <c r="I663" i="24"/>
  <c r="I664" i="24"/>
  <c r="I665" i="24"/>
  <c r="I666" i="24"/>
  <c r="I667" i="24"/>
  <c r="I669" i="24"/>
  <c r="I670" i="24"/>
  <c r="I671" i="24"/>
  <c r="I672" i="24"/>
  <c r="I673" i="24"/>
  <c r="I674" i="24"/>
  <c r="I675" i="24"/>
  <c r="I676" i="24"/>
  <c r="I677" i="24"/>
  <c r="I678" i="24"/>
  <c r="I680" i="24"/>
  <c r="I681" i="24"/>
  <c r="I682" i="24"/>
  <c r="I685" i="24"/>
  <c r="I686" i="24"/>
  <c r="I687" i="24"/>
  <c r="I688" i="24"/>
  <c r="I689" i="24"/>
  <c r="I690" i="24"/>
  <c r="I691" i="24"/>
  <c r="I692" i="24"/>
  <c r="I693" i="24"/>
  <c r="I694" i="24"/>
  <c r="I695" i="24"/>
  <c r="I696" i="24"/>
  <c r="I697" i="24"/>
  <c r="I698" i="24"/>
  <c r="I699" i="24"/>
  <c r="I700" i="24"/>
  <c r="I701" i="24"/>
  <c r="I703" i="24"/>
  <c r="I704" i="24"/>
  <c r="I705" i="24"/>
  <c r="I706" i="24"/>
  <c r="I707" i="24"/>
  <c r="I710" i="24"/>
  <c r="I711" i="24"/>
  <c r="I712" i="24"/>
  <c r="I713" i="24"/>
  <c r="I714" i="24"/>
  <c r="I716" i="24"/>
  <c r="I717" i="24"/>
  <c r="I718" i="24"/>
  <c r="I719" i="24"/>
  <c r="I720" i="24"/>
  <c r="I721" i="24"/>
  <c r="I722" i="24"/>
  <c r="I723" i="24"/>
  <c r="I724" i="24"/>
  <c r="I727" i="24"/>
  <c r="I728" i="24"/>
  <c r="I729" i="24"/>
  <c r="I730" i="24"/>
  <c r="I731" i="24"/>
  <c r="I732" i="24"/>
  <c r="I733" i="24"/>
  <c r="I734" i="24"/>
  <c r="I735" i="24"/>
  <c r="I736" i="24"/>
  <c r="I737" i="24"/>
  <c r="I738" i="24"/>
  <c r="I739" i="24"/>
  <c r="I742" i="24"/>
  <c r="I743" i="24"/>
  <c r="I744" i="24"/>
  <c r="I745" i="24"/>
  <c r="I746" i="24"/>
  <c r="I747" i="24"/>
  <c r="I748" i="24"/>
  <c r="I749" i="24"/>
  <c r="I750" i="24"/>
  <c r="I751" i="24"/>
  <c r="I752" i="24"/>
  <c r="I753" i="24"/>
  <c r="I754" i="24"/>
  <c r="I756" i="24"/>
  <c r="I757" i="24"/>
  <c r="I758" i="24"/>
  <c r="I760" i="24"/>
  <c r="I761" i="24"/>
  <c r="I762" i="24"/>
  <c r="I763" i="24"/>
  <c r="I764" i="24"/>
  <c r="I765" i="24"/>
  <c r="I766" i="24"/>
  <c r="I767" i="24"/>
  <c r="I768" i="24"/>
  <c r="I769" i="24"/>
  <c r="I770" i="24"/>
  <c r="I772" i="24"/>
  <c r="I773" i="24"/>
  <c r="I775" i="24"/>
  <c r="I776" i="24"/>
  <c r="I777" i="24"/>
  <c r="I778" i="24"/>
  <c r="I779" i="24"/>
  <c r="I780" i="24"/>
  <c r="I781" i="24"/>
  <c r="I784" i="24"/>
  <c r="I785" i="24"/>
  <c r="I786" i="24"/>
  <c r="I787" i="24"/>
  <c r="I788" i="24"/>
  <c r="I789" i="24"/>
  <c r="I791" i="24"/>
  <c r="I792" i="24"/>
  <c r="I793" i="24"/>
  <c r="I794" i="24"/>
  <c r="I795" i="24"/>
  <c r="I796" i="24"/>
  <c r="I798" i="24"/>
  <c r="I799" i="24"/>
  <c r="I800" i="24"/>
  <c r="I801" i="24"/>
  <c r="I802" i="24"/>
  <c r="I803" i="24"/>
  <c r="I804" i="24"/>
  <c r="I805" i="24"/>
  <c r="I806" i="24"/>
  <c r="I807" i="24"/>
  <c r="I808" i="24"/>
  <c r="I809" i="24"/>
  <c r="I811" i="24"/>
  <c r="I812" i="24"/>
  <c r="I813" i="24"/>
  <c r="I815" i="24"/>
  <c r="I816" i="24"/>
  <c r="I817" i="24"/>
  <c r="I818" i="24"/>
  <c r="I819" i="24"/>
  <c r="I821" i="24"/>
  <c r="I822" i="24"/>
  <c r="I823" i="24"/>
  <c r="I824" i="24"/>
  <c r="I825" i="24"/>
  <c r="I827" i="24"/>
  <c r="I828" i="24"/>
  <c r="I830" i="24"/>
  <c r="I831" i="24"/>
  <c r="I832" i="24"/>
  <c r="I833" i="24"/>
  <c r="I834" i="24"/>
  <c r="I835" i="24"/>
  <c r="I836" i="24"/>
  <c r="I837" i="24"/>
  <c r="I838" i="24"/>
  <c r="I839" i="24"/>
  <c r="I840" i="24"/>
  <c r="I841" i="24"/>
  <c r="I842" i="24"/>
  <c r="I843" i="24"/>
  <c r="I846" i="24"/>
  <c r="I847" i="24"/>
  <c r="I848" i="24"/>
  <c r="I849" i="24"/>
  <c r="I850" i="24"/>
  <c r="I851" i="24"/>
  <c r="I852" i="24"/>
  <c r="I853" i="24"/>
  <c r="I854" i="24"/>
  <c r="I855" i="24"/>
  <c r="I856" i="24"/>
  <c r="I857" i="24"/>
  <c r="I858" i="24"/>
  <c r="I859" i="24"/>
  <c r="I860" i="24"/>
  <c r="I861" i="24"/>
  <c r="I862" i="24"/>
  <c r="I864" i="24"/>
  <c r="I865" i="24"/>
  <c r="I867" i="24"/>
  <c r="I868" i="24"/>
  <c r="I870" i="24"/>
  <c r="I871" i="24"/>
  <c r="I872" i="24"/>
  <c r="I873" i="24"/>
  <c r="I875" i="24"/>
  <c r="I876" i="24"/>
  <c r="I877" i="24"/>
  <c r="I879" i="24"/>
  <c r="I880" i="24"/>
  <c r="I882" i="24"/>
  <c r="I883" i="24"/>
  <c r="I884" i="24"/>
  <c r="I885" i="24"/>
  <c r="I888" i="24"/>
  <c r="I889" i="24"/>
  <c r="I891" i="24"/>
  <c r="I892" i="24"/>
  <c r="I894" i="24"/>
  <c r="I895" i="24"/>
  <c r="I896" i="24"/>
  <c r="I897" i="24"/>
  <c r="I902" i="24"/>
  <c r="I903" i="24"/>
  <c r="I904" i="24"/>
  <c r="I905" i="24"/>
  <c r="I906" i="24"/>
  <c r="I907" i="24"/>
  <c r="I908" i="24"/>
  <c r="I909" i="24"/>
  <c r="I913" i="24"/>
  <c r="I918" i="24"/>
  <c r="I919" i="24"/>
  <c r="I920" i="24"/>
  <c r="I921" i="24"/>
  <c r="I928" i="24"/>
  <c r="I929" i="24"/>
  <c r="I943" i="24"/>
  <c r="I944" i="24"/>
  <c r="I946" i="24"/>
  <c r="I950" i="24"/>
  <c r="I951" i="24"/>
  <c r="I952" i="24"/>
  <c r="I953" i="24"/>
  <c r="I954" i="24"/>
  <c r="I955" i="24"/>
  <c r="I956" i="24"/>
  <c r="I957" i="24"/>
  <c r="I958" i="24"/>
  <c r="I959" i="24"/>
  <c r="I960" i="24"/>
  <c r="K214" i="18" l="1"/>
  <c r="I214" i="18"/>
  <c r="G214" i="18"/>
  <c r="E214" i="18"/>
  <c r="K213" i="18"/>
  <c r="I213" i="18"/>
  <c r="G213" i="18"/>
  <c r="E213" i="18"/>
  <c r="K212" i="18"/>
  <c r="I212" i="18"/>
  <c r="G212" i="18"/>
  <c r="E212" i="18"/>
  <c r="K211" i="18"/>
  <c r="I211" i="18"/>
  <c r="G211" i="18"/>
  <c r="E211" i="18"/>
  <c r="K210" i="18"/>
  <c r="I210" i="18"/>
  <c r="G210" i="18"/>
  <c r="E210" i="18"/>
  <c r="K209" i="18"/>
  <c r="I209" i="18"/>
  <c r="G209" i="18"/>
  <c r="E209" i="18"/>
  <c r="K208" i="18"/>
  <c r="I208" i="18"/>
  <c r="G208" i="18"/>
  <c r="E208" i="18"/>
  <c r="K207" i="18"/>
  <c r="I207" i="18"/>
  <c r="G207" i="18"/>
  <c r="E207" i="18"/>
  <c r="K206" i="18"/>
  <c r="I206" i="18"/>
  <c r="G206" i="18"/>
  <c r="E206" i="18"/>
  <c r="K205" i="18"/>
  <c r="I205" i="18"/>
  <c r="G205" i="18"/>
  <c r="E205" i="18"/>
  <c r="K204" i="18"/>
  <c r="I204" i="18"/>
  <c r="G204" i="18"/>
  <c r="E204" i="18"/>
  <c r="K203" i="18"/>
  <c r="I203" i="18"/>
  <c r="G203" i="18"/>
  <c r="E203" i="18"/>
  <c r="K202" i="18"/>
  <c r="I202" i="18"/>
  <c r="G202" i="18"/>
  <c r="E202" i="18"/>
  <c r="K201" i="18"/>
  <c r="I201" i="18"/>
  <c r="G201" i="18"/>
  <c r="E201" i="18"/>
  <c r="K200" i="18"/>
  <c r="I200" i="18"/>
  <c r="G200" i="18"/>
  <c r="E200" i="18"/>
  <c r="K199" i="18"/>
  <c r="I199" i="18"/>
  <c r="G199" i="18"/>
  <c r="E199" i="18"/>
  <c r="K198" i="18"/>
  <c r="I198" i="18"/>
  <c r="G198" i="18"/>
  <c r="E198" i="18"/>
  <c r="K197" i="18"/>
  <c r="I197" i="18"/>
  <c r="G197" i="18"/>
  <c r="E197" i="18"/>
  <c r="K196" i="18"/>
  <c r="I196" i="18"/>
  <c r="G196" i="18"/>
  <c r="E196" i="18"/>
  <c r="K195" i="18"/>
  <c r="I195" i="18"/>
  <c r="G195" i="18"/>
  <c r="E195" i="18"/>
  <c r="K194" i="18"/>
  <c r="I194" i="18"/>
  <c r="G194" i="18"/>
  <c r="E194" i="18"/>
  <c r="K193" i="18"/>
  <c r="I193" i="18"/>
  <c r="G193" i="18"/>
  <c r="E193" i="18"/>
  <c r="K192" i="18"/>
  <c r="I192" i="18"/>
  <c r="G192" i="18"/>
  <c r="E192" i="18"/>
  <c r="K191" i="18"/>
  <c r="I191" i="18"/>
  <c r="G191" i="18"/>
  <c r="E191" i="18"/>
  <c r="K190" i="18"/>
  <c r="I190" i="18"/>
  <c r="G190" i="18"/>
  <c r="E190" i="18"/>
  <c r="K189" i="18"/>
  <c r="I189" i="18"/>
  <c r="G189" i="18"/>
  <c r="E189" i="18"/>
  <c r="K188" i="18"/>
  <c r="I188" i="18"/>
  <c r="G188" i="18"/>
  <c r="E188" i="18"/>
  <c r="K187" i="18"/>
  <c r="I187" i="18"/>
  <c r="G187" i="18"/>
  <c r="E187" i="18"/>
  <c r="K186" i="18"/>
  <c r="I186" i="18"/>
  <c r="G186" i="18"/>
  <c r="E186" i="18"/>
  <c r="K185" i="18"/>
  <c r="I185" i="18"/>
  <c r="G185" i="18"/>
  <c r="E185" i="18"/>
  <c r="K184" i="18"/>
  <c r="I184" i="18"/>
  <c r="G184" i="18"/>
  <c r="E184" i="18"/>
  <c r="K183" i="18"/>
  <c r="I183" i="18"/>
  <c r="G183" i="18"/>
  <c r="E183" i="18"/>
  <c r="K182" i="18"/>
  <c r="I182" i="18"/>
  <c r="G182" i="18"/>
  <c r="E182" i="18"/>
  <c r="K181" i="18"/>
  <c r="I181" i="18"/>
  <c r="G181" i="18"/>
  <c r="E181" i="18"/>
  <c r="K180" i="18"/>
  <c r="I180" i="18"/>
  <c r="G180" i="18"/>
  <c r="E180" i="18"/>
  <c r="K179" i="18"/>
  <c r="I179" i="18"/>
  <c r="G179" i="18"/>
  <c r="E179" i="18"/>
  <c r="K178" i="18"/>
  <c r="I178" i="18"/>
  <c r="G178" i="18"/>
  <c r="E178" i="18"/>
  <c r="K177" i="18"/>
  <c r="I177" i="18"/>
  <c r="G177" i="18"/>
  <c r="E177" i="18"/>
  <c r="K176" i="18"/>
  <c r="I176" i="18"/>
  <c r="G176" i="18"/>
  <c r="E176" i="18"/>
  <c r="K175" i="18"/>
  <c r="I175" i="18"/>
  <c r="G175" i="18"/>
  <c r="E175" i="18"/>
  <c r="K174" i="18"/>
  <c r="I174" i="18"/>
  <c r="G174" i="18"/>
  <c r="E174" i="18"/>
  <c r="K173" i="18"/>
  <c r="I173" i="18"/>
  <c r="G173" i="18"/>
  <c r="E173" i="18"/>
  <c r="K172" i="18"/>
  <c r="I172" i="18"/>
  <c r="G172" i="18"/>
  <c r="E172" i="18"/>
  <c r="K171" i="18"/>
  <c r="I171" i="18"/>
  <c r="G171" i="18"/>
  <c r="E171" i="18"/>
  <c r="K170" i="18"/>
  <c r="I170" i="18"/>
  <c r="G170" i="18"/>
  <c r="E170" i="18"/>
  <c r="K169" i="18"/>
  <c r="I169" i="18"/>
  <c r="G169" i="18"/>
  <c r="E169" i="18"/>
  <c r="K168" i="18"/>
  <c r="I168" i="18"/>
  <c r="G168" i="18"/>
  <c r="E168" i="18"/>
  <c r="K167" i="18"/>
  <c r="I167" i="18"/>
  <c r="G167" i="18"/>
  <c r="E167" i="18"/>
  <c r="K166" i="18"/>
  <c r="I166" i="18"/>
  <c r="G166" i="18"/>
  <c r="E166" i="18"/>
  <c r="K165" i="18"/>
  <c r="I165" i="18"/>
  <c r="G165" i="18"/>
  <c r="E165" i="18"/>
  <c r="K164" i="18"/>
  <c r="I164" i="18"/>
  <c r="G164" i="18"/>
  <c r="E164" i="18"/>
  <c r="K163" i="18"/>
  <c r="I163" i="18"/>
  <c r="G163" i="18"/>
  <c r="E163" i="18"/>
  <c r="K162" i="18"/>
  <c r="I162" i="18"/>
  <c r="G162" i="18"/>
  <c r="E162" i="18"/>
  <c r="K161" i="18"/>
  <c r="I161" i="18"/>
  <c r="G161" i="18"/>
  <c r="E161" i="18"/>
  <c r="K160" i="18"/>
  <c r="I160" i="18"/>
  <c r="G160" i="18"/>
  <c r="E160" i="18"/>
  <c r="K159" i="18"/>
  <c r="I159" i="18"/>
  <c r="G159" i="18"/>
  <c r="E159" i="18"/>
  <c r="K158" i="18"/>
  <c r="I158" i="18"/>
  <c r="G158" i="18"/>
  <c r="E158" i="18"/>
  <c r="K157" i="18"/>
  <c r="I157" i="18"/>
  <c r="G157" i="18"/>
  <c r="E157" i="18"/>
  <c r="K156" i="18"/>
  <c r="I156" i="18"/>
  <c r="G156" i="18"/>
  <c r="E156" i="18"/>
  <c r="K155" i="18"/>
  <c r="I155" i="18"/>
  <c r="G155" i="18"/>
  <c r="E155" i="18"/>
  <c r="K154" i="18"/>
  <c r="I154" i="18"/>
  <c r="G154" i="18"/>
  <c r="E154" i="18"/>
  <c r="K153" i="18"/>
  <c r="I153" i="18"/>
  <c r="G153" i="18"/>
  <c r="E153" i="18"/>
  <c r="K152" i="18"/>
  <c r="I152" i="18"/>
  <c r="G152" i="18"/>
  <c r="E152" i="18"/>
  <c r="K151" i="18"/>
  <c r="I151" i="18"/>
  <c r="G151" i="18"/>
  <c r="E151" i="18"/>
  <c r="K150" i="18"/>
  <c r="I150" i="18"/>
  <c r="G150" i="18"/>
  <c r="E150" i="18"/>
  <c r="K149" i="18"/>
  <c r="I149" i="18"/>
  <c r="G149" i="18"/>
  <c r="E149" i="18"/>
  <c r="K148" i="18"/>
  <c r="I148" i="18"/>
  <c r="G148" i="18"/>
  <c r="E148" i="18"/>
  <c r="K147" i="18"/>
  <c r="I147" i="18"/>
  <c r="G147" i="18"/>
  <c r="E147" i="18"/>
  <c r="K146" i="18"/>
  <c r="I146" i="18"/>
  <c r="G146" i="18"/>
  <c r="E146" i="18"/>
  <c r="K145" i="18"/>
  <c r="I145" i="18"/>
  <c r="G145" i="18"/>
  <c r="E145" i="18"/>
  <c r="K144" i="18"/>
  <c r="I144" i="18"/>
  <c r="G144" i="18"/>
  <c r="E144" i="18"/>
  <c r="K143" i="18"/>
  <c r="I143" i="18"/>
  <c r="G143" i="18"/>
  <c r="E143" i="18"/>
  <c r="K142" i="18"/>
  <c r="I142" i="18"/>
  <c r="G142" i="18"/>
  <c r="E142" i="18"/>
  <c r="K141" i="18"/>
  <c r="I141" i="18"/>
  <c r="G141" i="18"/>
  <c r="E141" i="18"/>
  <c r="K140" i="18"/>
  <c r="I140" i="18"/>
  <c r="G140" i="18"/>
  <c r="E140" i="18"/>
  <c r="K139" i="18"/>
  <c r="I139" i="18"/>
  <c r="G139" i="18"/>
  <c r="E139" i="18"/>
  <c r="K138" i="18"/>
  <c r="I138" i="18"/>
  <c r="G138" i="18"/>
  <c r="E138" i="18"/>
  <c r="K137" i="18"/>
  <c r="I137" i="18"/>
  <c r="G137" i="18"/>
  <c r="E137" i="18"/>
  <c r="K136" i="18"/>
  <c r="I136" i="18"/>
  <c r="G136" i="18"/>
  <c r="E136" i="18"/>
  <c r="K135" i="18"/>
  <c r="I135" i="18"/>
  <c r="G135" i="18"/>
  <c r="E135" i="18"/>
  <c r="K134" i="18"/>
  <c r="I134" i="18"/>
  <c r="G134" i="18"/>
  <c r="E134" i="18"/>
  <c r="K133" i="18"/>
  <c r="I133" i="18"/>
  <c r="G133" i="18"/>
  <c r="E133" i="18"/>
  <c r="K132" i="18"/>
  <c r="I132" i="18"/>
  <c r="G132" i="18"/>
  <c r="E132" i="18"/>
  <c r="K131" i="18"/>
  <c r="I131" i="18"/>
  <c r="G131" i="18"/>
  <c r="E131" i="18"/>
  <c r="K130" i="18"/>
  <c r="I130" i="18"/>
  <c r="G130" i="18"/>
  <c r="E130" i="18"/>
  <c r="K129" i="18"/>
  <c r="I129" i="18"/>
  <c r="G129" i="18"/>
  <c r="E129" i="18"/>
  <c r="K128" i="18"/>
  <c r="I128" i="18"/>
  <c r="G128" i="18"/>
  <c r="E128" i="18"/>
  <c r="K127" i="18"/>
  <c r="I127" i="18"/>
  <c r="G127" i="18"/>
  <c r="E127" i="18"/>
  <c r="K126" i="18"/>
  <c r="I126" i="18"/>
  <c r="G126" i="18"/>
  <c r="E126" i="18"/>
  <c r="K125" i="18"/>
  <c r="I125" i="18"/>
  <c r="G125" i="18"/>
  <c r="E125" i="18"/>
  <c r="K124" i="18"/>
  <c r="I124" i="18"/>
  <c r="G124" i="18"/>
  <c r="E124" i="18"/>
  <c r="K122" i="18"/>
  <c r="I122" i="18"/>
  <c r="G122" i="18"/>
  <c r="E122" i="18"/>
  <c r="K121" i="18"/>
  <c r="I121" i="18"/>
  <c r="G121" i="18"/>
  <c r="E121" i="18"/>
  <c r="K120" i="18"/>
  <c r="I120" i="18"/>
  <c r="G120" i="18"/>
  <c r="E120" i="18"/>
  <c r="K119" i="18"/>
  <c r="I119" i="18"/>
  <c r="G119" i="18"/>
  <c r="E119" i="18"/>
  <c r="K117" i="18"/>
  <c r="I117" i="18"/>
  <c r="G117" i="18"/>
  <c r="E117" i="18"/>
  <c r="K116" i="18"/>
  <c r="I116" i="18"/>
  <c r="G116" i="18"/>
  <c r="E116" i="18"/>
  <c r="K115" i="18"/>
  <c r="I115" i="18"/>
  <c r="G115" i="18"/>
  <c r="E115" i="18"/>
  <c r="K111" i="18"/>
  <c r="I111" i="18"/>
  <c r="G111" i="18"/>
  <c r="E111" i="18"/>
  <c r="K110" i="18"/>
  <c r="I110" i="18"/>
  <c r="G110" i="18"/>
  <c r="E110" i="18"/>
  <c r="K109" i="18"/>
  <c r="I109" i="18"/>
  <c r="G109" i="18"/>
  <c r="E109" i="18"/>
  <c r="K108" i="18"/>
  <c r="I108" i="18"/>
  <c r="G108" i="18"/>
  <c r="E108" i="18"/>
  <c r="K107" i="18"/>
  <c r="I107" i="18"/>
  <c r="G107" i="18"/>
  <c r="E107" i="18"/>
  <c r="K104" i="18"/>
  <c r="I104" i="18"/>
  <c r="G104" i="18"/>
  <c r="E104" i="18"/>
  <c r="K103" i="18"/>
  <c r="I103" i="18"/>
  <c r="G103" i="18"/>
  <c r="E103" i="18"/>
  <c r="K102" i="18"/>
  <c r="I102" i="18"/>
  <c r="G102" i="18"/>
  <c r="E102" i="18"/>
  <c r="K101" i="18"/>
  <c r="I101" i="18"/>
  <c r="G101" i="18"/>
  <c r="E101" i="18"/>
  <c r="K100" i="18"/>
  <c r="I100" i="18"/>
  <c r="G100" i="18"/>
  <c r="E100" i="18"/>
  <c r="K99" i="18"/>
  <c r="I99" i="18"/>
  <c r="G99" i="18"/>
  <c r="E99" i="18"/>
  <c r="K98" i="18"/>
  <c r="I98" i="18"/>
  <c r="G98" i="18"/>
  <c r="E98" i="18"/>
  <c r="K97" i="18"/>
  <c r="I97" i="18"/>
  <c r="G97" i="18"/>
  <c r="E97" i="18"/>
  <c r="K96" i="18"/>
  <c r="I96" i="18"/>
  <c r="G96" i="18"/>
  <c r="E96" i="18"/>
  <c r="K95" i="18"/>
  <c r="I95" i="18"/>
  <c r="G95" i="18"/>
  <c r="E95" i="18"/>
  <c r="K94" i="18"/>
  <c r="I94" i="18"/>
  <c r="G94" i="18"/>
  <c r="E94" i="18"/>
  <c r="K93" i="18"/>
  <c r="I93" i="18"/>
  <c r="G93" i="18"/>
  <c r="E93" i="18"/>
  <c r="K92" i="18"/>
  <c r="I92" i="18"/>
  <c r="G92" i="18"/>
  <c r="E92" i="18"/>
  <c r="K91" i="18"/>
  <c r="I91" i="18"/>
  <c r="G91" i="18"/>
  <c r="E91" i="18"/>
  <c r="K90" i="18"/>
  <c r="I90" i="18"/>
  <c r="G90" i="18"/>
  <c r="E90" i="18"/>
  <c r="K89" i="18"/>
  <c r="I89" i="18"/>
  <c r="G89" i="18"/>
  <c r="E89" i="18"/>
  <c r="K88" i="18"/>
  <c r="I88" i="18"/>
  <c r="G88" i="18"/>
  <c r="E88" i="18"/>
  <c r="K87" i="18"/>
  <c r="I87" i="18"/>
  <c r="G87" i="18"/>
  <c r="E87" i="18"/>
  <c r="K86" i="18"/>
  <c r="I86" i="18"/>
  <c r="G86" i="18"/>
  <c r="E86" i="18"/>
  <c r="K85" i="18"/>
  <c r="I85" i="18"/>
  <c r="G85" i="18"/>
  <c r="E85" i="18"/>
  <c r="K84" i="18"/>
  <c r="I84" i="18"/>
  <c r="G84" i="18"/>
  <c r="E84" i="18"/>
  <c r="K83" i="18"/>
  <c r="I83" i="18"/>
  <c r="G83" i="18"/>
  <c r="E83" i="18"/>
  <c r="K82" i="18"/>
  <c r="I82" i="18"/>
  <c r="G82" i="18"/>
  <c r="E82" i="18"/>
  <c r="K81" i="18"/>
  <c r="I81" i="18"/>
  <c r="G81" i="18"/>
  <c r="E81" i="18"/>
  <c r="K80" i="18"/>
  <c r="I80" i="18"/>
  <c r="G80" i="18"/>
  <c r="E80" i="18"/>
  <c r="K79" i="18"/>
  <c r="I79" i="18"/>
  <c r="G79" i="18"/>
  <c r="E79" i="18"/>
  <c r="K78" i="18"/>
  <c r="I78" i="18"/>
  <c r="G78" i="18"/>
  <c r="E78" i="18"/>
  <c r="K77" i="18"/>
  <c r="I77" i="18"/>
  <c r="G77" i="18"/>
  <c r="E77" i="18"/>
  <c r="K76" i="18"/>
  <c r="I76" i="18"/>
  <c r="G76" i="18"/>
  <c r="E76" i="18"/>
  <c r="K75" i="18"/>
  <c r="I75" i="18"/>
  <c r="G75" i="18"/>
  <c r="E75" i="18"/>
  <c r="K74" i="18"/>
  <c r="I74" i="18"/>
  <c r="G74" i="18"/>
  <c r="E74" i="18"/>
  <c r="K73" i="18"/>
  <c r="I73" i="18"/>
  <c r="G73" i="18"/>
  <c r="E73" i="18"/>
  <c r="K72" i="18"/>
  <c r="I72" i="18"/>
  <c r="G72" i="18"/>
  <c r="E72" i="18"/>
  <c r="K71" i="18"/>
  <c r="I71" i="18"/>
  <c r="G71" i="18"/>
  <c r="E71" i="18"/>
  <c r="K70" i="18"/>
  <c r="I70" i="18"/>
  <c r="G70" i="18"/>
  <c r="E70" i="18"/>
  <c r="K69" i="18"/>
  <c r="I69" i="18"/>
  <c r="G69" i="18"/>
  <c r="E69" i="18"/>
  <c r="K68" i="18"/>
  <c r="I68" i="18"/>
  <c r="G68" i="18"/>
  <c r="E68" i="18"/>
  <c r="K67" i="18"/>
  <c r="I67" i="18"/>
  <c r="G67" i="18"/>
  <c r="E67" i="18"/>
  <c r="K66" i="18"/>
  <c r="I66" i="18"/>
  <c r="G66" i="18"/>
  <c r="E66" i="18"/>
  <c r="K65" i="18"/>
  <c r="I65" i="18"/>
  <c r="G65" i="18"/>
  <c r="E65" i="18"/>
  <c r="K64" i="18"/>
  <c r="I64" i="18"/>
  <c r="G64" i="18"/>
  <c r="E64" i="18"/>
  <c r="K63" i="18"/>
  <c r="I63" i="18"/>
  <c r="G63" i="18"/>
  <c r="E63" i="18"/>
  <c r="K62" i="18"/>
  <c r="I62" i="18"/>
  <c r="G62" i="18"/>
  <c r="E62" i="18"/>
  <c r="K61" i="18"/>
  <c r="I61" i="18"/>
  <c r="G61" i="18"/>
  <c r="E61" i="18"/>
  <c r="K60" i="18"/>
  <c r="I60" i="18"/>
  <c r="G60" i="18"/>
  <c r="E60" i="18"/>
  <c r="K59" i="18"/>
  <c r="I59" i="18"/>
  <c r="G59" i="18"/>
  <c r="E59" i="18"/>
  <c r="K58" i="18"/>
  <c r="I58" i="18"/>
  <c r="G58" i="18"/>
  <c r="E58" i="18"/>
  <c r="K57" i="18"/>
  <c r="I57" i="18"/>
  <c r="G57" i="18"/>
  <c r="E57" i="18"/>
  <c r="K56" i="18"/>
  <c r="I56" i="18"/>
  <c r="G56" i="18"/>
  <c r="E56" i="18"/>
  <c r="K55" i="18"/>
  <c r="I55" i="18"/>
  <c r="G55" i="18"/>
  <c r="E55" i="18"/>
  <c r="K54" i="18"/>
  <c r="I54" i="18"/>
  <c r="G54" i="18"/>
  <c r="E54" i="18"/>
  <c r="K53" i="18"/>
  <c r="I53" i="18"/>
  <c r="G53" i="18"/>
  <c r="E53" i="18"/>
  <c r="K52" i="18"/>
  <c r="I52" i="18"/>
  <c r="G52" i="18"/>
  <c r="E52" i="18"/>
  <c r="K51" i="18"/>
  <c r="I51" i="18"/>
  <c r="G51" i="18"/>
  <c r="E51" i="18"/>
  <c r="K50" i="18"/>
  <c r="I50" i="18"/>
  <c r="G50" i="18"/>
  <c r="E50" i="18"/>
  <c r="K49" i="18"/>
  <c r="I49" i="18"/>
  <c r="G49" i="18"/>
  <c r="E49" i="18"/>
  <c r="K48" i="18"/>
  <c r="I48" i="18"/>
  <c r="G48" i="18"/>
  <c r="E48" i="18"/>
  <c r="K47" i="18"/>
  <c r="I47" i="18"/>
  <c r="G47" i="18"/>
  <c r="E47" i="18"/>
  <c r="K46" i="18"/>
  <c r="I46" i="18"/>
  <c r="G46" i="18"/>
  <c r="E46" i="18"/>
  <c r="K45" i="18"/>
  <c r="I45" i="18"/>
  <c r="G45" i="18"/>
  <c r="E45" i="18"/>
  <c r="K44" i="18"/>
  <c r="I44" i="18"/>
  <c r="G44" i="18"/>
  <c r="E44" i="18"/>
  <c r="K43" i="18"/>
  <c r="I43" i="18"/>
  <c r="G43" i="18"/>
  <c r="E43" i="18"/>
  <c r="K42" i="18"/>
  <c r="I42" i="18"/>
  <c r="G42" i="18"/>
  <c r="E42" i="18"/>
  <c r="K41" i="18"/>
  <c r="I41" i="18"/>
  <c r="G41" i="18"/>
  <c r="E41" i="18"/>
  <c r="K40" i="18"/>
  <c r="I40" i="18"/>
  <c r="G40" i="18"/>
  <c r="E40" i="18"/>
  <c r="K39" i="18"/>
  <c r="I39" i="18"/>
  <c r="G39" i="18"/>
  <c r="E39" i="18"/>
  <c r="K38" i="18"/>
  <c r="I38" i="18"/>
  <c r="G38" i="18"/>
  <c r="E38" i="18"/>
  <c r="K37" i="18"/>
  <c r="I37" i="18"/>
  <c r="G37" i="18"/>
  <c r="E37" i="18"/>
  <c r="K36" i="18"/>
  <c r="I36" i="18"/>
  <c r="G36" i="18"/>
  <c r="E36" i="18"/>
  <c r="K35" i="18"/>
  <c r="I35" i="18"/>
  <c r="G35" i="18"/>
  <c r="E35" i="18"/>
  <c r="K34" i="18"/>
  <c r="I34" i="18"/>
  <c r="G34" i="18"/>
  <c r="E34" i="18"/>
  <c r="K33" i="18"/>
  <c r="I33" i="18"/>
  <c r="G33" i="18"/>
  <c r="E33" i="18"/>
  <c r="K32" i="18"/>
  <c r="I32" i="18"/>
  <c r="G32" i="18"/>
  <c r="E32" i="18"/>
  <c r="K31" i="18"/>
  <c r="I31" i="18"/>
  <c r="G31" i="18"/>
  <c r="E31" i="18"/>
  <c r="K30" i="18"/>
  <c r="I30" i="18"/>
  <c r="G30" i="18"/>
  <c r="E30" i="18"/>
  <c r="K29" i="18"/>
  <c r="I29" i="18"/>
  <c r="G29" i="18"/>
  <c r="E29" i="18"/>
  <c r="K28" i="18"/>
  <c r="I28" i="18"/>
  <c r="G28" i="18"/>
  <c r="E28" i="18"/>
  <c r="K27" i="18"/>
  <c r="I27" i="18"/>
  <c r="G27" i="18"/>
  <c r="E27" i="18"/>
  <c r="K26" i="18"/>
  <c r="I26" i="18"/>
  <c r="G26" i="18"/>
  <c r="E26" i="18"/>
  <c r="K25" i="18"/>
  <c r="I25" i="18"/>
  <c r="G25" i="18"/>
  <c r="E25" i="18"/>
  <c r="K24" i="18"/>
  <c r="I24" i="18"/>
  <c r="G24" i="18"/>
  <c r="E24" i="18"/>
  <c r="K23" i="18"/>
  <c r="I23" i="18"/>
  <c r="G23" i="18"/>
  <c r="E23" i="18"/>
  <c r="K22" i="18"/>
  <c r="I22" i="18"/>
  <c r="G22" i="18"/>
  <c r="E22" i="18"/>
  <c r="K21" i="18"/>
  <c r="I21" i="18"/>
  <c r="G21" i="18"/>
  <c r="E21" i="18"/>
  <c r="K20" i="18"/>
  <c r="I20" i="18"/>
  <c r="G20" i="18"/>
  <c r="E20" i="18"/>
  <c r="K19" i="18"/>
  <c r="I19" i="18"/>
  <c r="G19" i="18"/>
  <c r="E19" i="18"/>
  <c r="K18" i="18"/>
  <c r="I18" i="18"/>
  <c r="G18" i="18"/>
  <c r="E18" i="18"/>
  <c r="K17" i="18"/>
  <c r="I17" i="18"/>
  <c r="G17" i="18"/>
  <c r="E17" i="18"/>
  <c r="K16" i="18"/>
  <c r="I16" i="18"/>
  <c r="G16" i="18"/>
  <c r="E16" i="18"/>
  <c r="K15" i="18"/>
  <c r="I15" i="18"/>
  <c r="G15" i="18"/>
  <c r="E15" i="18"/>
  <c r="K14" i="18"/>
  <c r="I14" i="18"/>
  <c r="G14" i="18"/>
  <c r="E14" i="18"/>
  <c r="K13" i="18"/>
  <c r="I13" i="18"/>
  <c r="G13" i="18"/>
  <c r="E13" i="18"/>
  <c r="K12" i="18"/>
  <c r="I12" i="18"/>
  <c r="G12" i="18"/>
  <c r="E12" i="18"/>
  <c r="K11" i="18"/>
  <c r="I11" i="18"/>
  <c r="G11" i="18"/>
  <c r="E11" i="18"/>
  <c r="K10" i="18"/>
  <c r="I10" i="18"/>
  <c r="G10" i="18"/>
  <c r="E10" i="18"/>
  <c r="K9" i="18"/>
  <c r="I9" i="18"/>
  <c r="G9" i="18"/>
  <c r="E9" i="18"/>
  <c r="K8" i="18"/>
  <c r="I8" i="18"/>
  <c r="G8" i="18"/>
  <c r="E8" i="18"/>
  <c r="K7" i="18"/>
  <c r="I7" i="18"/>
  <c r="G7" i="18"/>
  <c r="E7" i="18"/>
  <c r="K6" i="18"/>
  <c r="I6" i="18"/>
  <c r="G6" i="18"/>
  <c r="E6" i="18"/>
  <c r="K5" i="18"/>
  <c r="I5" i="18"/>
  <c r="G5" i="18"/>
  <c r="E5" i="18"/>
  <c r="K4" i="18"/>
  <c r="I4" i="18"/>
  <c r="G4" i="18"/>
  <c r="E4" i="18"/>
</calcChain>
</file>

<file path=xl/comments1.xml><?xml version="1.0" encoding="utf-8"?>
<comments xmlns="http://schemas.openxmlformats.org/spreadsheetml/2006/main">
  <authors>
    <author>Christine Krug</author>
  </authors>
  <commentList>
    <comment ref="B9" authorId="0">
      <text>
        <r>
          <rPr>
            <b/>
            <sz val="9"/>
            <color indexed="81"/>
            <rFont val="Segoe UI"/>
            <family val="2"/>
          </rPr>
          <t>Hinweis: Gemäß den neuen SAP-Prozessen ist dieses Formular im Regelfall nicht mehr erforderlich, da die Eingaben über die Faktura App bzw. die debitorische Vorerfassung in SAP erfolgen und digitalen Genehmigungsprozessen unterliegen - bitte ggf. Rücksprache mit Frau Krug</t>
        </r>
        <r>
          <rPr>
            <sz val="9"/>
            <color indexed="81"/>
            <rFont val="Segoe UI"/>
            <family val="2"/>
          </rPr>
          <t xml:space="preserve">
</t>
        </r>
      </text>
    </comment>
    <comment ref="B16" authorId="0">
      <text>
        <r>
          <rPr>
            <b/>
            <sz val="9"/>
            <color indexed="81"/>
            <rFont val="Segoe UI"/>
            <family val="2"/>
          </rPr>
          <t>Hinweis:</t>
        </r>
        <r>
          <rPr>
            <sz val="9"/>
            <color indexed="81"/>
            <rFont val="Segoe UI"/>
            <family val="2"/>
          </rPr>
          <t xml:space="preserve">
Wir unterscheiden hier zwischen </t>
        </r>
        <r>
          <rPr>
            <b/>
            <sz val="9"/>
            <color indexed="81"/>
            <rFont val="Segoe UI"/>
            <family val="2"/>
          </rPr>
          <t>Mittelverteilungen</t>
        </r>
        <r>
          <rPr>
            <sz val="9"/>
            <color indexed="81"/>
            <rFont val="Segoe UI"/>
            <family val="2"/>
          </rPr>
          <t xml:space="preserve"> im eigenen Verantwortungsbereich und solchen, die darüber hinaus gehen bzw. einen Wechsel zwischen Sach- und Personalmitteln erfordern (</t>
        </r>
        <r>
          <rPr>
            <b/>
            <sz val="9"/>
            <color indexed="81"/>
            <rFont val="Segoe UI"/>
            <family val="2"/>
          </rPr>
          <t>Mittelumsetzung</t>
        </r>
        <r>
          <rPr>
            <sz val="9"/>
            <color indexed="81"/>
            <rFont val="Segoe UI"/>
            <family val="2"/>
          </rPr>
          <t>). Bitte wenden Sie sich gern an Ihre zuständigen Haushaltssachbearbeiter.</t>
        </r>
      </text>
    </comment>
  </commentList>
</comments>
</file>

<file path=xl/comments2.xml><?xml version="1.0" encoding="utf-8"?>
<comments xmlns="http://schemas.openxmlformats.org/spreadsheetml/2006/main">
  <authors>
    <author>Christine Krug</author>
  </authors>
  <commentList>
    <comment ref="G23"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29"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38"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42"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61"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80"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List>
</comments>
</file>

<file path=xl/comments3.xml><?xml version="1.0" encoding="utf-8"?>
<comments xmlns="http://schemas.openxmlformats.org/spreadsheetml/2006/main">
  <authors>
    <author>Christine Krug</author>
  </authors>
  <commentList>
    <comment ref="C17" authorId="0">
      <text>
        <r>
          <rPr>
            <b/>
            <sz val="9"/>
            <color indexed="81"/>
            <rFont val="Segoe UI"/>
            <family val="2"/>
          </rPr>
          <t>Einnahmen werden über die SOS-Schnittstelle verbucht, nur für Rückzahlungen / Erstattungen relevant</t>
        </r>
        <r>
          <rPr>
            <sz val="9"/>
            <color indexed="81"/>
            <rFont val="Segoe UI"/>
            <family val="2"/>
          </rPr>
          <t xml:space="preserve">
</t>
        </r>
      </text>
    </comment>
  </commentList>
</comments>
</file>

<file path=xl/comments4.xml><?xml version="1.0" encoding="utf-8"?>
<comments xmlns="http://schemas.openxmlformats.org/spreadsheetml/2006/main">
  <authors>
    <author>tc={5B0C500D-4C9B-4F9D-8C7B-A830CD9C16A2}</author>
  </authors>
  <commentList>
    <comment ref="B2" authorId="0">
      <text>
        <r>
          <rPr>
            <b/>
            <sz val="9"/>
            <rFont val="Tahoma"/>
            <family val="2"/>
          </rPr>
          <t>tc={5B0C500D-4C9B-4F9D-8C7B-A830CD9C16A2}:</t>
        </r>
        <r>
          <rPr>
            <sz val="9"/>
            <rFont val="Tahoma"/>
            <family val="2"/>
          </rPr>
          <t xml:space="preserve">
[Kommentarthread]
Ihre Version von Excel gestattet Ihnen das Lesen dieses Kommentarthreads. Jegliche Bearbeitungen daran werden jedoch entfernt, wenn die Datei in einer neueren Version von Excel geöffnet wird. Weitere Informationen: https://go.microsoft.com/fwlink/?linkid=870924.
Kommentar:
    wird 1:1 als Berechtigungsgruppe in SAP angelegt</t>
        </r>
      </text>
    </comment>
  </commentList>
</comments>
</file>

<file path=xl/sharedStrings.xml><?xml version="1.0" encoding="utf-8"?>
<sst xmlns="http://schemas.openxmlformats.org/spreadsheetml/2006/main" count="23494" uniqueCount="2890">
  <si>
    <t>Büromaterial</t>
  </si>
  <si>
    <t>KSA</t>
  </si>
  <si>
    <t>Aufwendungen für Lehraufträge</t>
  </si>
  <si>
    <t>6850000 - 6859999</t>
  </si>
  <si>
    <t>Erläuterung</t>
  </si>
  <si>
    <t>s.o.</t>
  </si>
  <si>
    <t>Prüfungsgebühren</t>
  </si>
  <si>
    <t>Telefongebühren / Porto</t>
  </si>
  <si>
    <t>Labor-Verbrauchsmaterial</t>
  </si>
  <si>
    <t xml:space="preserve">kurzlebige Versuchstiere und Tierbedarf </t>
  </si>
  <si>
    <t>Verbrauchsmaterial  Multimedia</t>
  </si>
  <si>
    <t>Sonst. Verbrauchsmaterial f. Lehre/Forschung</t>
  </si>
  <si>
    <t>Verbrauchsmaterial IT</t>
  </si>
  <si>
    <t>Berufskleidung, Arbeitsschutzkleidung  u.ä.</t>
  </si>
  <si>
    <t>Gutachten allgemein</t>
  </si>
  <si>
    <t>Werkverträge/Honorarverträge freie Mitarbeiter</t>
  </si>
  <si>
    <t>Sprachdientleistungen</t>
  </si>
  <si>
    <t>Sonstige Aufwendungen für bezogene Leistungen</t>
  </si>
  <si>
    <t xml:space="preserve">Personalrekrutierung </t>
  </si>
  <si>
    <t>Aufwendungen für Aus-, Fort- und Weiterbildung</t>
  </si>
  <si>
    <t>Übrige sonstige Personalaufwendungen</t>
  </si>
  <si>
    <t>Miete Gebäude und Büros</t>
  </si>
  <si>
    <t>Mieten IuK Technik</t>
  </si>
  <si>
    <t>sonstige Lizenzen</t>
  </si>
  <si>
    <t>Bankspesen / Gebühren</t>
  </si>
  <si>
    <t>Bücher, Zeitschriften</t>
  </si>
  <si>
    <t>Fremdvergabe Druckaufträge</t>
  </si>
  <si>
    <t>Sonstige Druck- und Kopierkosten</t>
  </si>
  <si>
    <t>Brief- und Paketporti</t>
  </si>
  <si>
    <t>Telefonkosten</t>
  </si>
  <si>
    <t>Gästebewirtung</t>
  </si>
  <si>
    <t>Öffentlichkeitsarbeit und Werbung</t>
  </si>
  <si>
    <t>Ausstellungen und Messen</t>
  </si>
  <si>
    <t>Beihilfen/Zuschüsse an Studenten</t>
  </si>
  <si>
    <t>Preisgelder/Ehrungen</t>
  </si>
  <si>
    <t>Ein- und Ausfuhrzölle</t>
  </si>
  <si>
    <t>Zuwendungen/Zuschüsse durch Sonstige</t>
  </si>
  <si>
    <t>Werkverträge/Honorarverträge Gastprofessur</t>
  </si>
  <si>
    <t>Werkverträge/Honorarverträge Forschung</t>
  </si>
  <si>
    <t xml:space="preserve"> Honorarkräfte bei Veranstaltungen (AA841)</t>
  </si>
  <si>
    <t>Wartung + Fremdinstandhaltung  techn.+wissensch.Geräte</t>
  </si>
  <si>
    <t xml:space="preserve">Webseiten/Layout/Medien-Dienstleistungen / </t>
  </si>
  <si>
    <t>Aufwandsentschädigungen, Sitzungsgelder</t>
  </si>
  <si>
    <t>REISE Inland INTERNE - Reisekosten</t>
  </si>
  <si>
    <t>REISE Inland EXTERNE - Reisekosten</t>
  </si>
  <si>
    <t xml:space="preserve">Sachkonto </t>
  </si>
  <si>
    <t>Abdruckgenehmigungen</t>
  </si>
  <si>
    <t>Digitalisierung/Scanaufträge</t>
  </si>
  <si>
    <t>Domain für Websites</t>
  </si>
  <si>
    <t>Druckkostenzuschüsse</t>
  </si>
  <si>
    <t>Geräte für Labore</t>
  </si>
  <si>
    <t>Zubehör für Labore</t>
  </si>
  <si>
    <t>Kinderbetreuung (Frauenfördermittel)</t>
  </si>
  <si>
    <t>Kopien/ Druckerzeugnisse/Buchbindearbeiten</t>
  </si>
  <si>
    <t>Lehraufträge</t>
  </si>
  <si>
    <t>Miete Kopierer / Kopierkarten</t>
  </si>
  <si>
    <t>Probandenhonorare</t>
  </si>
  <si>
    <t>Publikationsgebühren</t>
  </si>
  <si>
    <t>Sitzungsgelder</t>
  </si>
  <si>
    <t>Toner</t>
  </si>
  <si>
    <t>Zeitungen/Zeitschriften</t>
  </si>
  <si>
    <t>Zollgebühren</t>
  </si>
  <si>
    <t>Lehrmittel, Unterrichtsmaterial</t>
  </si>
  <si>
    <t>Gastaufenhalte - Honorar für Forschung</t>
  </si>
  <si>
    <t>Vergütungen für Prüfungen</t>
  </si>
  <si>
    <t>Warengruppe</t>
  </si>
  <si>
    <t>Büromaterial, Büroeinrichtung, Bürotechnik, Papeterie</t>
  </si>
  <si>
    <t>Literatur</t>
  </si>
  <si>
    <t>Gastronomie und Bewirtung (Dienstleistung)</t>
  </si>
  <si>
    <t>Künstlersozialabgabe</t>
  </si>
  <si>
    <t>Kontenklasse</t>
  </si>
  <si>
    <t>Kontogruppe</t>
  </si>
  <si>
    <t>Konto-Nr.</t>
  </si>
  <si>
    <t>Bezeichnung</t>
  </si>
  <si>
    <t>Beispiele</t>
  </si>
  <si>
    <t xml:space="preserve">Sonstiges / Todo </t>
  </si>
  <si>
    <t>Einstufung</t>
  </si>
  <si>
    <t>S/A/D/K</t>
  </si>
  <si>
    <t>A/M</t>
  </si>
  <si>
    <t>Titel</t>
  </si>
  <si>
    <t>Titel _alt/neu</t>
  </si>
  <si>
    <t>Bez_Titel</t>
  </si>
  <si>
    <t>FiPo</t>
  </si>
  <si>
    <t>FiPo Bezeichnung</t>
  </si>
  <si>
    <t>Kommentar</t>
  </si>
  <si>
    <t>Kostenart (alt)</t>
  </si>
  <si>
    <t>Anlage im Bukrs</t>
  </si>
  <si>
    <t>FSTG</t>
  </si>
  <si>
    <t>Bezeichnung FSTG</t>
  </si>
  <si>
    <t>Immaterielle Vermögensgegenstände, Sachanlagen</t>
  </si>
  <si>
    <t>01</t>
  </si>
  <si>
    <t>unbesetzt</t>
  </si>
  <si>
    <t>02</t>
  </si>
  <si>
    <t>Entgeltlich erworbene Konzessionen, gewerbliche Schutzrechte und ähnliche Rechte und Werte sowie Lizenzen an solchen Rechten und Werten</t>
  </si>
  <si>
    <t>Ähnliche Rechte und Werte</t>
  </si>
  <si>
    <t>Ähnliche Rechte und Werte umfassen im Wesentlichen Nutzungs-, Belieferungs- und Bezugsrechte.</t>
  </si>
  <si>
    <t>langfristiges Nutzungsrecht an der Verwertung von Bildern, Designs etc.
Bierlieferungsrecht, Verlagsrechte. Im Fall der HU auch gewerbliche Schutzrechte : Urheber, Patente, Warenzeichen und Marken</t>
  </si>
  <si>
    <r>
      <t xml:space="preserve">i.d.R. keine entsprechenden Geschäftsvorfälle in der HU. Anzulegen im Kontenplan, nicht jedoch auf BKrs-Ebene.
</t>
    </r>
    <r>
      <rPr>
        <sz val="11"/>
        <color indexed="2"/>
        <rFont val="Calibri"/>
        <family val="2"/>
      </rPr>
      <t>Klärung ob solche Sachverhalte vorhanden -&gt; Herr Schmidt</t>
    </r>
  </si>
  <si>
    <t>B</t>
  </si>
  <si>
    <t>A</t>
  </si>
  <si>
    <t>-</t>
  </si>
  <si>
    <t>keine FiPo auf Sachkontenebene</t>
  </si>
  <si>
    <t>nein</t>
  </si>
  <si>
    <t>G007</t>
  </si>
  <si>
    <t>Anlagekonten (ohne Wertberichtigungen)</t>
  </si>
  <si>
    <t>kum. AFA - Ähnliche Rechte und Werte</t>
  </si>
  <si>
    <t>Abschreibungen zu 0230000</t>
  </si>
  <si>
    <t>Anzulegen im Kontenplan, nicht jedoch auf BKrs-Ebene.</t>
  </si>
  <si>
    <t>000AF</t>
  </si>
  <si>
    <t>Technische FiPo</t>
  </si>
  <si>
    <t>G001</t>
  </si>
  <si>
    <t>Allgemein (mit Text, Zuordnung)</t>
  </si>
  <si>
    <t>Lizenzen an Rechten und Werten</t>
  </si>
  <si>
    <t>Verträge über den Erwerb oder (häufiger) die Nutzung von gewerblichen Schutzrechten. Der Lizenzgeber als Inhaber eines Rechts gewährt dem Lizenznehmer das Recht, den geschützten Gegenstand zu nutzen, i. d. R. gegen Zahlung einer Lizenzgebühr. _x0001_Zu den immateriellen Vermögensgegenständen gehören grundsätzlich auch solche Anlagegüter, bei denen der "geistige" Inhalt im Vordergrund steht, wie z. B. Computerprogramme.</t>
  </si>
  <si>
    <t>laufende Lizenzgebühren über einen Zeitraum &lt; 1 Jahr, sind nicht als aktivierungsfähiger Vermögensgegenstand zu behandeln.  Diese fließen direkt in den Aufwand. Bei Jahresübergreifenden Lizenzen &lt; 1 Jahr ist der Anteil für das Folgejahr unter aktiven Rechnungsabgrenzungsposten einzustellen.</t>
  </si>
  <si>
    <t>kum. AFA - Lizenzen an Rechten und Werten</t>
  </si>
  <si>
    <t>Abschreibungen zu 0240000</t>
  </si>
  <si>
    <t>Erworbene Software</t>
  </si>
  <si>
    <t>Unter dieser Position sind sowohl Anwenderprogramme als auch Systemsoftware auszuweisen. Dabei ist es unerheblich, ob es sich um Standardprogramme handelt. Demgegenüber ist Firmware bzw. hardwarenahe Software als unselbständiger Teil der Hardware zu betrachten und als beweglicher Vermögensgegenstand zu klassifizieren.
Sotware mit einem Nettobetrag unter 800€ sind unter dem Konto  0290000 zu erfassen</t>
  </si>
  <si>
    <t>kum. AFA - Erworbene Software</t>
  </si>
  <si>
    <t>Abschreibungen zu 0250000</t>
  </si>
  <si>
    <t>GWG   immaterielle Vermögensgegenstände</t>
  </si>
  <si>
    <t>alle Immateriellen VG aus dieser Kontenklasse, die zwischen 250 und 800 € -netto gekostet haben und Nutzungsdauer &gt;1 Jahr beträgt.</t>
  </si>
  <si>
    <t>kum. AFA - GWG immaterielle Vermögensgegenstände</t>
  </si>
  <si>
    <t>Abschreibungen zu 0290000</t>
  </si>
  <si>
    <t>03</t>
  </si>
  <si>
    <t>Geschäfts- oder Firmenwert</t>
  </si>
  <si>
    <t>Unterschiedsbetrag zwischen einem im Rahmen einer Übernahme eines Unternehmens gezahlten Gesamtkaufpreis und den Werten der einzeln übernommenen Vermögensgegenstände abzüglich der Schulden</t>
  </si>
  <si>
    <t>04</t>
  </si>
  <si>
    <t>Geleistete Anzahlungen auf immaterielle Vermögensgegenstände</t>
  </si>
  <si>
    <t>Vorleistungen eines Vertragspartners auf ein schwebendes Geschäft. Hier werden somit Zahlungen der Gesellschaft an Dritte aufgrund abgeschlossener Nutzungsverträge über Rechte und Werte bilanziert, für welche die eigentliche Nutzung noch aussteht.  Erst nach Inbetriebnahme wird der IVG in die Kontengruppe 02 umgebucht.</t>
  </si>
  <si>
    <t>kum. AFA - Geleistete Anzahlungen auf immaterielle Vermögensgegenstände</t>
  </si>
  <si>
    <t>Abschreibungen zu 0400000 (keine planmäßige Afa, da AIB noch nicht abgeschrieben werden können. Hier kann jedoch Außerplanmäßige Afa auf Grund dauerhafter Wertminderung sich im Einzelfall ergeben).</t>
  </si>
  <si>
    <t>05</t>
  </si>
  <si>
    <t>Grundstücke, grundstücksgleiche Rechte und Bauten einschließlich der Bauten auf fremden Grundstücken</t>
  </si>
  <si>
    <t>Voraussetzung für die Klassifizierung von Grundstücken als Vermögensposition ist, dass diese zum Eigentum der Hochschule gehören. Zugrunde gelegt wird dabei der wirtschaftliche Eigentumsbegriff.</t>
  </si>
  <si>
    <t>Neu</t>
  </si>
  <si>
    <t>unbebaute Grundstücke</t>
  </si>
  <si>
    <t>Als Grundstück ist lediglich der Grund und Boden zu erfassen, etwaige Grundstücksbestandteile wie z. B. Zäune oder Aufbauten zählen nicht hierzu. Unter dieser Position zu erfassen sind sämtliche, im wirtschaftlichen Eigentum der Gebietskörperschaft stehende Grundstücke. Unbebaut ist ein Grundstück im Zweifel immer dann, wenn sich keine baulichen Einrichtungen auf diesem befinden. Hierzu zählen u. a. Ackerflächen. Nicht unter dieser Position zu erfassen ist der Grund und Boden von Grünflächen, Parkanlagen, Wald, Gewässern und Naherholungsgebieten.</t>
  </si>
  <si>
    <r>
      <t xml:space="preserve">i.d.R. keine entsprechenden Geschäftsvorfälle in der HU. Anzulegen im Kontenplan, nicht jedoch auf BKrs-Ebene.
</t>
    </r>
    <r>
      <rPr>
        <sz val="11"/>
        <color indexed="2"/>
        <rFont val="Calibri"/>
        <family val="2"/>
      </rPr>
      <t>Klärung ob solche Sachverhalte vorhanden -&gt;TA Anna K.</t>
    </r>
  </si>
  <si>
    <t>neu</t>
  </si>
  <si>
    <t>kum. AFA - unbebaute Grundstücke</t>
  </si>
  <si>
    <t>Abschreibungen zu 0500000 (keine planmäßige Afa, da Grundstücke nicht abgeschrieben werden). Hier kann jedoch Außerplanmäßige Afa auf Grund dauerhafter Wertminderung sich im Einzelfall ergeben.</t>
  </si>
  <si>
    <t>Bebaute Grundstücke</t>
  </si>
  <si>
    <t>Als bebaut gilt ein Grundstück  immer dann, wenn sich eine bauliche Einrichtung auf diesem befindet. Hier auszuweisen sind alle bebauten Grundstücke. Folglich gehören hierzu Grundstücke mit Wohnbauten, mit Verwaltungsgebäuden, mit sozialen Einrichtungen (Kindertagesstätten, Krankenhäuser), mit Kultureinrichtungen oder Bildungsinstitutionen (Universitäten, Schulen). Auch Grundstücke, die mit sonstigen baulichen Maßnahmen wie z. B. Außenanlagen versehen sind, sind als bebaute Grundstücke zu betrachten.</t>
  </si>
  <si>
    <t>Klärung der Sachverhalte mit TA + Bilanzielle Behandlung von überlassenen Gebäude durch Land Berlin</t>
  </si>
  <si>
    <t>kum. AFA - bebaute Grundstücke</t>
  </si>
  <si>
    <t>Abschreibungen zu 0510000 (keine planmäßige Afa, da Grundstücke nicht abgeschrieben werden). Hier kann jedoch Außerplanmäßige Afa auf Grund dauerhafter Wertminderung sich im Einzelfall ergeben.</t>
  </si>
  <si>
    <t>Dienst-, Geschäfts-, Betriebsgebäude</t>
  </si>
  <si>
    <t>i.d.R. die Universitätsgebäuden, sowie Läger, Werkstätten, Gästehäuser, Wohnheime</t>
  </si>
  <si>
    <t>kum. AFA - Dienst-, Geschäfts-, Betriebsgebäude</t>
  </si>
  <si>
    <t>Abschreibungen zu 0530000</t>
  </si>
  <si>
    <t>Verwaltungsgebäude</t>
  </si>
  <si>
    <t>sofern nicht Bestandteil von 0530000 -&gt; stand alone</t>
  </si>
  <si>
    <t>kum. AFA - Verwaltungsgebäude</t>
  </si>
  <si>
    <t>Abschreibungen zu 0540000</t>
  </si>
  <si>
    <t>andere Bauten</t>
  </si>
  <si>
    <t>... alle Bauten, die nicht unter 053, 054 oder 059 fallen.</t>
  </si>
  <si>
    <t>z. B. Hofflächen, Parkplätze, Außen- und Sportanlagen, Garagen</t>
  </si>
  <si>
    <t>kum. AFA - andere Bauten</t>
  </si>
  <si>
    <t>Abschreibungen zu 0550000</t>
  </si>
  <si>
    <t>Gebäudeeinrichtungen</t>
  </si>
  <si>
    <t>Die aktivierungspflichtigen Mietereinbauten/-umbauten. Wichtig ist hier die Abgrenzung zu den Kontengruppen 07 und 08. Bei der Abgrenzung gegenüber der Position "Technische Anlagen und Maschinen" entscheidet primär die Zweckbestimmung, d.h. was direkt der Leistungserstellung dient, wird unter Kontengruppe 07 subsummiert. 
Gebäudeeinrichtungen, die unmittelbar der Nutzung des Gebäudes dienen, sind als Bestandteil desselbigen zu betrachten. Hierzu gehören Heizungs-, Beleuchtungs-, Lüftungs- und Sprinkleranlagen sowie Wasser- und Elektroinstallationen, Aufzüge und Sanitäreinrichtungen. Betriebsvorrichtungen sind hingegen als technische Anlagen und Maschinen auszuweisen.</t>
  </si>
  <si>
    <t>Als Gebäudeteile gelten:
    Be- und Entlüftungsanlagen,
    Klimaanlagen,
    Warmwasseranlagen,
    Müllschluckanlagen,
    Sammelheizungsanlagen,
    Beleuchtungsanlagen,
    Elektroinstallationen.
Entlüftungsanlagen in Chemielaboren sind Betriebsvorrichtungen (Kontengruppe 07), Spezialbeleuchtungsanlagen dito</t>
  </si>
  <si>
    <t>kum. AFA - Gebäudeeinrichtungen</t>
  </si>
  <si>
    <t>Abschreibungen zu 0570000</t>
  </si>
  <si>
    <t>Wohngebäude</t>
  </si>
  <si>
    <t>... umfasst sowohl Wohnhäuser als auch Gästehäuser, Wohnheime</t>
  </si>
  <si>
    <t>kum. AFA - Wohngebäude</t>
  </si>
  <si>
    <t>Abschreibungen zu 0590000</t>
  </si>
  <si>
    <t>06</t>
  </si>
  <si>
    <t>Sachanlagen im Gemeingebrauch</t>
  </si>
  <si>
    <t>Hochschulen verfügen häufig über Sachanlagen, die nicht unmittelbar zur Leistungserstellung eines bestimmten Hochschulbereiches eingesetzt werden. Diese Vermögensgegenstände haben zwar einen Bezug zur Leistung der jeweiligen Einrichtung, stehen aber dem Gemeingebrauch und nicht einer einzelnen Hochschuleinheit zur Verfügung</t>
  </si>
  <si>
    <t>Kulturgüter, Denkmäler, Sammlungen</t>
  </si>
  <si>
    <t>Kunstgegenstände sowie wissenschaftliche Sammlungen. Sie unterliegen keiner gebrauchsbedingten Abnutzung</t>
  </si>
  <si>
    <t>Abstimmung mit der Verantwortlichen in der HU für Sammlungen</t>
  </si>
  <si>
    <t>kum. AFA - Kulturgüter, Denkmäler, Sammlungen</t>
  </si>
  <si>
    <t>Abschreibungen zu 0620000 (keine planmäßige Afa, da nicht abgeschrieben werden). Hier kann jedoch Außerplanmäßige Afa auf Grund dauerhafter Wertminderung sich im Einzelfall ergeben.</t>
  </si>
  <si>
    <t>07</t>
  </si>
  <si>
    <t>Technische Anlagen und Maschinen</t>
  </si>
  <si>
    <t>Diese Kontengruppe ist in der Hochschulpraxis besonders für diejenigen Einrichtungen relevant, die „klassische“Produktionsprozesse vollziehen (z. B. Labor). Aber auch reine Verwaltungseinheiten, wie die Verwaltung der Hochschule, weisen Sachanlagen in dieser Kontengruppe aus. _x0001_Die im IKR vorgesehene Trennung von technischen Anlagen und Maschinen (direkter Bezug zum Leistungserstellungsprozess) einerseits und Betriebs- und Geschäftsausstattung (mittelbarer Bezug zum Leistungserstellungsprozess) andererseits braucht bei Hochschulen nicht eingehalten zu werden. Der Bezug zum Leistungserstellungsprozess ist nicht immer klar herauszustellen.</t>
  </si>
  <si>
    <t xml:space="preserve">Wissenschaftliche Anlagen und Geräte </t>
  </si>
  <si>
    <t>... Ausstattungsgegenstände für Laboratorien, wissenschaftliche Institute und Forschungsanstalte</t>
  </si>
  <si>
    <t>kum. AFA - Wissenschaftliche Anlagen und Geräte</t>
  </si>
  <si>
    <t>Abschreibungen zu 0720000</t>
  </si>
  <si>
    <t>EDV / IuK Technik</t>
  </si>
  <si>
    <t>EDV Anlagen (PC, Laptops etc)</t>
  </si>
  <si>
    <t>860004,760001,760003,860005,760002</t>
  </si>
  <si>
    <t>kum. AFA - EDV / luK Technik</t>
  </si>
  <si>
    <t>Abschreibungen zu 0730000</t>
  </si>
  <si>
    <t>EDV / Server, Racks, Chassis</t>
  </si>
  <si>
    <t>... beispielsweise EDV-Anlagen wie Großrechner incl. Bestandteile (Racks, Chassis) und Netzwerke</t>
  </si>
  <si>
    <t>kum. AFA - EDV / Server, Racks, Chassis</t>
  </si>
  <si>
    <t>Abschreibungen zu 0731000</t>
  </si>
  <si>
    <t>Medien- und Tontechnik</t>
  </si>
  <si>
    <t xml:space="preserve">Medien- und Tontechnik, medientechnische Ausstattungen der Sitzungssäle </t>
  </si>
  <si>
    <t>kum. AFA - Medien- und Tontechnik</t>
  </si>
  <si>
    <t>Abschreibungen zu 0732000</t>
  </si>
  <si>
    <t>Sonstige Anlagen und Maschinen</t>
  </si>
  <si>
    <t>... alle diejenigen Anlagen, Maschinen und Geräte die noch nicht unter 072 + 073 erfasst worden sind.</t>
  </si>
  <si>
    <t>z.B. Betriebsvorrichtungen s.o.</t>
  </si>
  <si>
    <t>kum. AFA - Sonstige Anlagen und Maschinen</t>
  </si>
  <si>
    <t>Abschreibungen zu 0770000</t>
  </si>
  <si>
    <t>GwG Anlagen und Maschinen</t>
  </si>
  <si>
    <t>alle Anlagen und Maschinen aus dieser Kontenklasse, die zwischen 250 und 800 € (netto) gekostet haben und eine  Nutzungsdauer &gt; 1 Jahr</t>
  </si>
  <si>
    <t>Abschreibungen zu 0790000</t>
  </si>
  <si>
    <t>08</t>
  </si>
  <si>
    <t>Andere Anlagen, Betriebs- und Geschäftsausstattung</t>
  </si>
  <si>
    <t>Bei dieser Kontengruppe handelt es sich um eine Sammelposition, in der sämtliche Vermögensgegenstände zu erfassen sind, die nicht bereits in den vorstehenden Kontengruppen auszuweisen sind.</t>
  </si>
  <si>
    <t>Zur Betriebsausstattung gehören ganz allgemein: Werkstätteneinrichtungen, Werkzeuge, Werksgeräte und Modelle, Prüf- und Messmittel, Lagereinrichtungen, Transporteinrichtungen außerhalb des unmittelbaren Produktionsprozesses, Fuhrpark (LKW, PKW), Lagerbehälter und Tanks. Zur Geschäftsausstattung zählen: Büromaschinen, Organisationsmittel, Fernsprechanlagen, Rohrpostanlagen, Büromöbel</t>
  </si>
  <si>
    <t xml:space="preserve">Fuhrpark </t>
  </si>
  <si>
    <t>Unter Fuhrpark sind sämtliche, im wirtschaftlichen Eigentum der Gebietskörperschaft stehende Fahrzeuge, auch Spezialfahrzeuge, auszuweisen.</t>
  </si>
  <si>
    <t>kum. AFA - Fuhrpark</t>
  </si>
  <si>
    <t>Abschreibungen zu 0840000</t>
  </si>
  <si>
    <t xml:space="preserve">Büromaschinen, Organisationsmittel und Kommunikationsanlagen </t>
  </si>
  <si>
    <t>Kopierer, Drucker  etc.</t>
  </si>
  <si>
    <t>kum. AFA - Büromaschinen, Organisationsmittel und Kommunikationsanlagen</t>
  </si>
  <si>
    <t>Abschreibungen zu 0860000</t>
  </si>
  <si>
    <t xml:space="preserve"> sonstige Betriebs- und Geschäftsausstattung</t>
  </si>
  <si>
    <t>...zählen alle Vermögensgegenstände, die nicht einer der vorstehenden Positionen zugeordnet werden können. Hierunter fallen u. a. Mobiliare, Büromöbel und Büroausstattung,Werkzeuge, Werkstatteinrichtungen,fachspezifische Geräte, Reinigungsmaschinen, Musikinstrumente, Sportgeräte etc</t>
  </si>
  <si>
    <t>870006, 870001, 850001, 770003,850002,790009,770004</t>
  </si>
  <si>
    <t>kum. AFA -  sonstige Betriebs- und Geschäftsausstattung</t>
  </si>
  <si>
    <t>Abschreibungen zu 0870000</t>
  </si>
  <si>
    <t>Medienbestand der Bibliotheken und anderer Leistungseinrichtungen</t>
  </si>
  <si>
    <t>Medienbestand der Bibliotheken und anderer Leistungseinrichtungen, Buchbestände sowie sonstigeMedienbestände von Bibliotheken, soweit es sich nicht um Sammlungen handelt (vgl. Kontengruppe 06). Da es sich bei diesem Sachkonto um einen Festwert handelt, sind laufende Zukäufe von Buchbeständen in der Kontengruppe 6 zu buchen.</t>
  </si>
  <si>
    <t>Festwertermittlung durchführen</t>
  </si>
  <si>
    <t>kum. AFA -  Medienbestand der Bibliotheken und anderer Leistungseinrichtungen</t>
  </si>
  <si>
    <t>I.d.R.  Keine Afa da Festwert. Nur Zu- und Abgänge durch Neubewertung des Festwertes.</t>
  </si>
  <si>
    <t>Geringwertige Vermögensgegenstände der Betriebs- und Geschäftsausstattung</t>
  </si>
  <si>
    <t>alle Vermögensgegenstände aus dieser Kontenklasse, die zwischen 250,01 und 800 € (netto) gekostet haben und eine  Nutzungsdauer &gt; 1 Jahr</t>
  </si>
  <si>
    <t>6020004, 6020009</t>
  </si>
  <si>
    <t>1000
2000</t>
  </si>
  <si>
    <t>kum. AFA -  Geringwertige Vermögensgegenstände der Betriebs- und Geschäftsausstattung</t>
  </si>
  <si>
    <t>Abschreibungen zu 0890000</t>
  </si>
  <si>
    <t>09</t>
  </si>
  <si>
    <t>Geleistete Anzahlungen auf Sachanlagen und Anlagen im Bau</t>
  </si>
  <si>
    <t>In der Kontengruppe Geleistete Anzahlungen auf Sachanlagen und Anlagen im Bau werden vorgenommene Investitionen, die am Periodenende noch nicht abgeschlossen sind, aktiviert, um diese Ausgaben erfolgsmäßig zu neutralisieren.  Ziehen sich Errichtung oder Erwerb von Sachanlagen und Bauten über einen längeren Zeitraum hin, so wird ein entsprechender Aufwand bis zum Abschluss der Herstellung und der damit verbundenen Aktivierung als Vermögensobjekt im entsprechenden Anlagenkonto im Sachanlagevermögen unter dem Passus „geleistete Anzahlungen“ bzw. „Anlagen im Bau“ gebucht.  Nach Abschluss der jeweiligen Maßnahme ist die hergestellte Sachanlage auf das entsprechende Sachanlagenkonto umzubuchen</t>
  </si>
  <si>
    <t xml:space="preserve">Geleistete Anzahlungen auf Sachanlagen </t>
  </si>
  <si>
    <t>Ziehen sich Errichtung oder Erwerb von Sachanlagenüber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</si>
  <si>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G039</t>
  </si>
  <si>
    <t>Konten für gel. Anzahlungen auf Anlagen</t>
  </si>
  <si>
    <t>kum. AFA -  Geleistete Anzahlungen auf Sachanlagen</t>
  </si>
  <si>
    <t>Abschreibungen zu 0900000 (keine planmäßige Afa, da nicht abgeschrieben werden). Hier kann jedoch Außerplanmäßige Afa auf Grund dauerhafter Wertminderung sich im Einzelfall ergeben.</t>
  </si>
  <si>
    <t xml:space="preserve">Anlagen im Bau (Baumaßnahmen) </t>
  </si>
  <si>
    <t>Ziehen sich Baumaßnahmen 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</si>
  <si>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kum. AFA -  Anlagen im Bau (Baumaßnahmen)</t>
  </si>
  <si>
    <t>Abschreibungen zu 0950000 (keine planmäßige Afa, da nicht abgeschrieben werden). Hier kann jedoch Außerplanmäßige Afa auf Grund dauerhafter Wertminderung sich im Einzelfall ergeben.</t>
  </si>
  <si>
    <t>Anlagen im Bau (wiss Geräte)</t>
  </si>
  <si>
    <t>Ziehen sich Errichtung oder Erwerb von Sachanlagen "wissenschaftliche Geräte" 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</si>
  <si>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kum. AFA -  Anlagen im Bau (wiss Geräte)</t>
  </si>
  <si>
    <t>Abschreibungen zu 0951000 (keine planmäßige Afa, da nicht abgeschrieben werden). Hier kann jedoch Außerplanmäßige Afa auf Grund dauerhafter Wertminderung sich im Einzelfall ergeben.</t>
  </si>
  <si>
    <t>Finanzanlagen</t>
  </si>
  <si>
    <t>10</t>
  </si>
  <si>
    <t>11</t>
  </si>
  <si>
    <t xml:space="preserve">Anteile an verbundenen Unternehmen </t>
  </si>
  <si>
    <t>Anteile sind Forderungen, durch die Eigentumsrechte verbrieft sind. Mit den Anteilen ist in aller Regel ein Anspruch auf einen Teil am Gewinn und Vermögen verbunden.</t>
  </si>
  <si>
    <t>Tochterunternehmen</t>
  </si>
  <si>
    <t>Humboldt-Innovation GmbH 100%</t>
  </si>
  <si>
    <t>S</t>
  </si>
  <si>
    <t>M</t>
  </si>
  <si>
    <t>000TS</t>
  </si>
  <si>
    <t>WB Tochterunternehmen</t>
  </si>
  <si>
    <t>G062</t>
  </si>
  <si>
    <t>Investitionsförderungskonten</t>
  </si>
  <si>
    <t>12</t>
  </si>
  <si>
    <t>Ausleihungen an verbundene Unternehmen</t>
  </si>
  <si>
    <t>Bei den hier zu erfassenden Ausleihungen handelt es sich um langfristige Kapital- und Finanzforderungen, die gegenüber Unternehmen, die in der Kontengruppe 11 erfasst werden, bestehen.</t>
  </si>
  <si>
    <t>z.Zt. unbesetzt</t>
  </si>
  <si>
    <t>13</t>
  </si>
  <si>
    <t>Beteiligungen</t>
  </si>
  <si>
    <t>Beteiligungen umfassen Anteile an Unternehmen bzw. Einrichtungen, die dazu bestimmt sind, der Kernverwaltung auf Dauer zu dienen. Wesentliches Abgrenzungsmerkmal  zu verbundenen Unternehmen ist die Höhe der Beteiligung i.d.R.&gt;20% / &lt; 50%</t>
  </si>
  <si>
    <t>14</t>
  </si>
  <si>
    <t>Ausleihungen an Unternehmen mit Beteiligungsverhältnis</t>
  </si>
  <si>
    <t>Bei den hier zu erfassenden Ausleihungen handelt es sich um langfristige Kapital- und Finanzforderungen, die gegenüber Unternehmen, die in der Kontengruppe 13 erfasst werden, bestehen.</t>
  </si>
  <si>
    <t>15</t>
  </si>
  <si>
    <t>Wertpapiere des Anlagevermögens</t>
  </si>
  <si>
    <t>Als Wertpapiere kommen Inhaber- und Orderpapiere in Betracht, die nach Art und Ausstattung übertragbar und im Bedarfsfall verwertbar sind.</t>
  </si>
  <si>
    <t>16</t>
  </si>
  <si>
    <t>sonstige Ausleihungen</t>
  </si>
  <si>
    <t>Sonstige Ausleihungen sind Forderungen, die mit einer Laufzeit von mehr als einem Jahr ausgestattet sind, denen Geld- oder Finanzgeschäfte zugrunde liegen und die nicht den verbundenen Unternehmen und Einrichtungen (Kontengruppe 11), Beteiligungen (Kontengruppe 13), Wertpapieren (Kontengruppe 15), den Ausleihungen an verbundene Unternehmen und Einrichtungen (Kontengruppe 12) oder den Ausleihungen an Unternehmen mit denen ein Beteiligungsverhältnis besteht (Kontengruppe 14) zugeordnet werden können.</t>
  </si>
  <si>
    <t>Genossenschaftsanteile</t>
  </si>
  <si>
    <t>HIS eG (5 T€)</t>
  </si>
  <si>
    <t>Ausleihungen an Mitarbeiter</t>
  </si>
  <si>
    <t>Mitarbeiterdarlehen/Forderungen MA  &gt; 1 J</t>
  </si>
  <si>
    <t>manuelles Konto nur für den JA um den langfristigen Anteil umzubuchen (Stornierung im Folgejahr)</t>
  </si>
  <si>
    <t>000TB</t>
  </si>
  <si>
    <t>17</t>
  </si>
  <si>
    <t>Unselbständige Stiftungen, Sondervermögen</t>
  </si>
  <si>
    <t>nur Vermögen mit Laufzeit &gt; 1 Jahr. Bei den Stiftungen i.d.R. nur die WP-Depots. Liquide Mittel incl.Festgeld  oder Sichteinlagen unter Bankkonten, Anlagevermögen unter Kontengruppe 0.</t>
  </si>
  <si>
    <t>Sondervermögen Versorgungsrücklagen und -fonds</t>
  </si>
  <si>
    <t xml:space="preserve"> </t>
  </si>
  <si>
    <t>Dt.Bank WP-Depot Versorgungsrücklage</t>
  </si>
  <si>
    <t>Versorgungsrücklage (Verwahrtitel)</t>
  </si>
  <si>
    <t>ggf. noch Festgeldkonten wenn Zugriff &gt; 1 J</t>
  </si>
  <si>
    <t>Kapitel 21934</t>
  </si>
  <si>
    <t>Depot-Abrechnungskonto bei DEUTDEDB110 Versorgungsrücklagen und -fonds</t>
  </si>
  <si>
    <t>Depot-Abrechnungskonto Dt.Bank Versorgungsrücklage</t>
  </si>
  <si>
    <t>Depot Borgolte Stiftung</t>
  </si>
  <si>
    <t>WP-Depotkonto Dt.Bank + Commerzbank Borgolte Stiftung</t>
  </si>
  <si>
    <t>Borgolte Stiftung (Verwahrtitel)</t>
  </si>
  <si>
    <t>Depot-Abrechnungskonto bei DEUTDEDB110 (Stiftung Bogolte)</t>
  </si>
  <si>
    <t>Depot-Abrechnungskonto Stiftung Bogolte</t>
  </si>
  <si>
    <t>Depot Schneider Stiftung</t>
  </si>
  <si>
    <t>WP-Depotkonto  Commerzbank Schneider Stiftung</t>
  </si>
  <si>
    <t>Schneider Stiftung (Verwahrtitel)</t>
  </si>
  <si>
    <t>Depot-Abrechnungskonto bei COBADEFFXXX (Stiftung Schneider)</t>
  </si>
  <si>
    <t>Depot-Abrechnungskonto DP  Stiftung Schneider</t>
  </si>
  <si>
    <t>Umlaufvermögen und aktive Rechnungsabgrenzung</t>
  </si>
  <si>
    <t>Vorräte (insb. RHB) und geleistete Anzahlungen auf Vorräte</t>
  </si>
  <si>
    <t>technisches Material</t>
  </si>
  <si>
    <t>noch nicht aktiviertes SAV, da auf Vorrat gekauft</t>
  </si>
  <si>
    <t>PC`s Laptops, Bildschirme etc</t>
  </si>
  <si>
    <t>mit CMS klären ob Lager für technisches Material vorhanden</t>
  </si>
  <si>
    <t>G006</t>
  </si>
  <si>
    <t>Materialkonten</t>
  </si>
  <si>
    <t>sonstiges Material</t>
  </si>
  <si>
    <t>…noch keine Erkenntnisse ob weitere Läger für Material bestehen, daher erst mal nur im Kontenplan, noch nicht auf Bukrs Ebene</t>
  </si>
  <si>
    <t>Unfertige Erzeugnisse , unfertige Leistungen</t>
  </si>
  <si>
    <t>Unfertige Leistungen fallen demgegenüber im Dienstleistungsbereich an. Hierunter fallen vorwiegend Werkverträge, bei denen die geschuldeten Leistungen noch nicht abgenommen sind.</t>
  </si>
  <si>
    <t>In  Arbeit  befindliche Aufträge</t>
  </si>
  <si>
    <t>nur im Rahmen des Jahresabschlusses zur Periodenabgrenzung von nicht abgeschlossenen Aufträgen</t>
  </si>
  <si>
    <t>Abgrenzung bei : Auftragsforschung, Diensleistungen ggü. Dritten in Form Leistung - Gegeleistung. 
Gegenkonto 5300000</t>
  </si>
  <si>
    <t>Forderungen aus Zuweisungen und Zuschüssen</t>
  </si>
  <si>
    <t>Zuweisungen und Zuschüsse umfassen alle Geldleistungen, die vom öffentlichen oder sonstigen Bereich für allgemeine oder für bestimmte Zwecke gewährt werden. Zuweisungen sind einmalige oder laufende Geldleistungen innerhalb des öffentlichen Bereichs. Zuschüsse sind Geldleistungen zwischen dem öffentlichen Bereich und den sonstigen Bereichen. Der haushaltsrechtliche Begriff der Zuwendungen ist für die systematische Einordnung nicht entscheidend. Der   Ausweis   erfolgt   getrennt   nach   Gebergruppen.
Rückforderungen z. B. aufgrund des Wegfalls des Bewilligungsgrundes werden zum Zeitpunkt der Erstellung des Rückforderungsbescheides hier erfasst.</t>
  </si>
  <si>
    <t>Forderungen aus Zuweisungen/Zuschüssen öffentlicher Bereich-Inland</t>
  </si>
  <si>
    <t>Zuweisungen (originäre und durchlaufende Mittel), Investitionszuweisungen und Darlehen  sowie der Produktabgeltung. Weiterhin auch der Ersatz von Ausgaben.</t>
  </si>
  <si>
    <t>D</t>
  </si>
  <si>
    <t>000TP</t>
  </si>
  <si>
    <t>G067</t>
  </si>
  <si>
    <t>Abstimmkonten</t>
  </si>
  <si>
    <t>Forderungen aus Zuweisungen/Zuschüssen nicht öffentlicher Bereich-Inland</t>
  </si>
  <si>
    <t>Forderungen aus Zuweisungen/Zuschüssen öffentlicher Bereich-Ausland</t>
  </si>
  <si>
    <t>Forderungen aus Zuweisungen/Zuschüssen nicht öffentlicher Bereich-Ausland</t>
  </si>
  <si>
    <t>Abgr.  Forderungen aus Zuweisungen und Zuschüsse</t>
  </si>
  <si>
    <t>Abgr. Für den  Bereich 2200000 - 2203000</t>
  </si>
  <si>
    <t>nur im Rahmen der Jahresabschlusserstellung zu verwenden! Die Forderungsansprüche des lfd. Jahres welche noch nicht abgerufen worden sind</t>
  </si>
  <si>
    <t>Saldo Korrektur - Forderungen aus Zuweisungen und Zuschüssen</t>
  </si>
  <si>
    <t>Umgliederungslauf -&gt; kreditorische Debitoren</t>
  </si>
  <si>
    <t>nur im Rahmen der Abschlusserstellung zu verwenden! Umgliederung von Habenpositionen im Bereich der Kontengruppe 22</t>
  </si>
  <si>
    <t>Fälligkeits Korrektur - Forderungen aus Zuweisungen und Zuschüssen</t>
  </si>
  <si>
    <t>Umgliederungslauf -&gt; langfristige Forderungen</t>
  </si>
  <si>
    <t>nur im Rahmen der Abschlusserstellung zu verwenden! Umgliederung von laufzeiten &gt; 1J  im Bereich der Kontengruppe 22</t>
  </si>
  <si>
    <t>WB Währung - Forderungen aus Zuweisungen und Zuschüssen</t>
  </si>
  <si>
    <t xml:space="preserve">Fredwährungslauf </t>
  </si>
  <si>
    <t>nur im Rahmen der Abschlusserstellung zu verwenden! Fremdwährungsbewertung  im Bereich der Kontengruppe 22</t>
  </si>
  <si>
    <t>Wertberichtigung - Forderungen aus Zuweisungen und Zuschüssen</t>
  </si>
  <si>
    <t>Wertberichtigungen von Forderungen</t>
  </si>
  <si>
    <t>Forderungen aus Zuweisungen und Zuschüssen &gt;1 Jahr</t>
  </si>
  <si>
    <t>Umgliederungslauf -&gt; langfristige Forderungen Zuweisungen+Zuschüsse  (Zielkonto)</t>
  </si>
  <si>
    <t>Steuerforderungen</t>
  </si>
  <si>
    <t xml:space="preserve">Forderungen ggü. dem Finanzamt </t>
  </si>
  <si>
    <t>Forderungen aus Ertragssteuer</t>
  </si>
  <si>
    <t xml:space="preserve">aus KSt, GewSt </t>
  </si>
  <si>
    <t>Ertragssteuern (Titel -Verwahrkonto I)</t>
  </si>
  <si>
    <t>Forderungen aus Steuern VJ</t>
  </si>
  <si>
    <t>Steuer Vorjahre</t>
  </si>
  <si>
    <t>Steuer VJ (Titel - Verwahrkonto I)</t>
  </si>
  <si>
    <t>Forderungen aus Lieferungen + Leistungen</t>
  </si>
  <si>
    <t>Zu den Forderungen aus Lieferungen und Leistungen zählen Ansprüche aus gegenseitigen Verträgen (Lieferungs-, Werk- oder Dienstleistungsverträge), die von der HU durch Lieferung oder Leistung bereits erfüllt sind, deren Erfüllung durch den Schuldner (Zahlung des Entgelts) noch aussteht. Hierunter fallen auch Forderungen aus Gebühren und Beiträgen.</t>
  </si>
  <si>
    <t>Forderungen aus Lieferungen und Leistungen Inland</t>
  </si>
  <si>
    <t>Saldo Korrektur - Forderrungen L+L Inland</t>
  </si>
  <si>
    <t>nur im Rahmen der Abschlusserstellung zu verwenden! Umgliederung von Habenpositionen im Bereich der Sachkontos 2400000</t>
  </si>
  <si>
    <t>Fälligkeits Korrektur - Forderrungen L+L Inland</t>
  </si>
  <si>
    <t>nur im Rahmen der Abschlusserstellung zu verwenden! Umgliederung von laufzeiten &gt; 1J  im Bereich des Sachkontos 2400000</t>
  </si>
  <si>
    <t>WB Währung - Forderrungen L+L Inland</t>
  </si>
  <si>
    <t>nur im Rahmen der Abschlusserstellung zu verwenden! Fremdwährungsbewertung  im Bereich des Sachkontos 2400000</t>
  </si>
  <si>
    <t>Forderungen aus Lieferungen und Leistungen Ausland</t>
  </si>
  <si>
    <t>Saldo Korrektur - Forderrungen L+L Ausland</t>
  </si>
  <si>
    <t>nur im Rahmen der Abschlusserstellung zu verwenden! Umgliederung von Habenpositionen im Bereich der Sachkontos 2410000</t>
  </si>
  <si>
    <t>Fälligkeits Korrektur - Forderrungen L+L Ausland</t>
  </si>
  <si>
    <t>nur im Rahmen der Abschlusserstellung zu verwenden! Umgliederung von laufzeiten &gt; 1J  im Bereich des Sachkontos 2410000</t>
  </si>
  <si>
    <t>WB Währung - Forderrungen L+L Ausland</t>
  </si>
  <si>
    <t>nur im Rahmen der Abschlusserstellung zu verwenden! Fremdwährungsbewertung  im Bereich des Sachkontos 2410000</t>
  </si>
  <si>
    <t>Zweifelhafte Forderungen</t>
  </si>
  <si>
    <t>Wertberichtigungen (EWB) Forderungen aus Lieferungen
und Leistungen</t>
  </si>
  <si>
    <t>Wertberichtigungen (PWB) Forderungen aus Lieferungen
und Leistungen</t>
  </si>
  <si>
    <t>Pauschalwertberichtigung</t>
  </si>
  <si>
    <t xml:space="preserve">nur im Rahmen der Abschlusserstellung  </t>
  </si>
  <si>
    <t>Forderrungen L+L Inland &gt;1 Jahr</t>
  </si>
  <si>
    <t>Umgliederungslauf -&gt; langfristige Forderungen Inland (Zielkonto)</t>
  </si>
  <si>
    <t>Forderrungen L+L Ausland &gt;1 Jahr</t>
  </si>
  <si>
    <t>Umgliederungslauf -&gt; langfristige Forderungen Ausland (Zielkonto)</t>
  </si>
  <si>
    <t>Forderungen gegen verbundene Unternehmen</t>
  </si>
  <si>
    <t>Unter Forderungen gegen verbundene Unternehmen  sind alle Forderungen (also nicht lediglich solche aus Umsatztätigkeit) auszuweisen, die nicht als längerfristige „Ausleihungen"an solche Unternehmen dem Finanzanlagevermögen zuzuordnen sind.</t>
  </si>
  <si>
    <t>Humboldt-Innovation</t>
  </si>
  <si>
    <t>Forderung aus Gewinnabführung</t>
  </si>
  <si>
    <t>EAV Humboldt-Innovation</t>
  </si>
  <si>
    <t>sonstige Vermögensgegenstände</t>
  </si>
  <si>
    <t>Als Sonstige Vermögensgegenständesind alle Ansprüche gegen Dritte auszuweisen, die nicht in den Kontengruppen 22 (Forderungen aus Zuweisungen und Zuschüssen), 23 (Forderungen aus Steuern und steuerähnlichenAbgaben), 24 (Forderungen aus Lieferungen und Leistungen), 25 (Forderungen gegen verbundene Unternehmen, gegen Unternehmen auszuweisen sind. Diese Kontengruppe ist ein Sammelposten unterschiedlichster Ansprüche, die keinem anderen Forderungsposten zuzuordnen sind</t>
  </si>
  <si>
    <t>Anrechenbare Vorsteuer  Vorsteuer Inland</t>
  </si>
  <si>
    <t>000TU</t>
  </si>
  <si>
    <t>Umsatzsteuer (Verwahrtitel)</t>
  </si>
  <si>
    <t>Vorsteuer i.g. Erwerb</t>
  </si>
  <si>
    <t>Einfuhrumsatzsteuer</t>
  </si>
  <si>
    <t>Vorsteuer § 13 b Steuerschuldnerschaft des Leistungsempfängers</t>
  </si>
  <si>
    <t>Vorsteuerkorrektur § 15a</t>
  </si>
  <si>
    <t>Forderungen gegen Versicherungsträger</t>
  </si>
  <si>
    <t>Als Forderungen gegenVersicherungsträgersind bspw. Ansprüche gegenüber den Sozialversicherungsträgern zu erfassen, z.B. U1/U2</t>
  </si>
  <si>
    <t>ggf. Abstimmkonto</t>
  </si>
  <si>
    <t>Vorkonto Personalausgaben (Vewahrtitel)</t>
  </si>
  <si>
    <t>Forderungen aus Künstlersozialabgabe</t>
  </si>
  <si>
    <t xml:space="preserve"> Forderungen ggü der Künstlersozialversicherung</t>
  </si>
  <si>
    <t>KSA (Verwahrtitel)</t>
  </si>
  <si>
    <t>Forderungen gegen Mitarbeiter</t>
  </si>
  <si>
    <t>… z.B.überzahlte Entgelte bzw. Bezüge zu erfassen</t>
  </si>
  <si>
    <t>Forderungen aus Vorschüssen Entgelt Mitarbeiter</t>
  </si>
  <si>
    <t>… Vorschüsse Entgelt Mitarbeiter</t>
  </si>
  <si>
    <t>Allgemeine Vorschüsse (Vorschussbuch)</t>
  </si>
  <si>
    <t>Forderungen aus Vorschüssen Reisekosten Mitarbeiter</t>
  </si>
  <si>
    <t>… Vorschüsse Reisekosten Mitarbeiter</t>
  </si>
  <si>
    <t>Sonstige Forderungen aus Steuern und steuerähnlichen Abgaben</t>
  </si>
  <si>
    <t>Als Sonstige Forderungen aus Steuern kommen Forderungen gegen Finanzbehörden in Betracht, die sich nicht auf die Umsatzsteuerpflicht (vgl. 260) oder Ertragssteuern (vgl. 230) beziehen. Hier werden die Forderungen der HU gegenüber denFinanzämtern erfasst, die aufgrund der Steuerpflicht der Verwaltung entstehen (z.B. Forderungen aus KFZ-Steuer für  Fahrzeuge).</t>
  </si>
  <si>
    <t>Abzugssteuer (Vewahrtitel)</t>
  </si>
  <si>
    <t>Andere sonstige Vermögensgegenstände</t>
  </si>
  <si>
    <t>debitorische Kreditoren - Inland</t>
  </si>
  <si>
    <t>Zielkonto aus dem Umgliederungslauf -&gt;debitorische Kreditoren</t>
  </si>
  <si>
    <t>K</t>
  </si>
  <si>
    <t>debitorische Kreditoren - Ausland</t>
  </si>
  <si>
    <t>geleistete Anzahlungen</t>
  </si>
  <si>
    <t>geleistete Anzahlungen -&gt;SHBKZ M</t>
  </si>
  <si>
    <t>000TA</t>
  </si>
  <si>
    <t>G026</t>
  </si>
  <si>
    <t>Konten für geleistete Anzahlungen</t>
  </si>
  <si>
    <t>Anzahlungsanforderung</t>
  </si>
  <si>
    <t>kein Bilanzrelevantes Konto ist nur ein Merkkonto; -&gt;SHBKZ P</t>
  </si>
  <si>
    <t>Forderung aus Sicherheitseinbehalt/Gewährleistung</t>
  </si>
  <si>
    <t>...von Dritten einbehaltene Sicherheiten/ Gewährleistungen-&gt; SHBKZ H / D</t>
  </si>
  <si>
    <t>Sicherheitseinbehalte (Verwahrtitel)</t>
  </si>
  <si>
    <t>Kautionen</t>
  </si>
  <si>
    <t>…geleistete Kautionen</t>
  </si>
  <si>
    <t>Kautionen (Verwahrtitel)</t>
  </si>
  <si>
    <t>Wertpapiere und Festgeldkonten des Umlaufvermögens</t>
  </si>
  <si>
    <t>In dieser Kontengruppe sind Anteile an verbundenen Unternehmen, Beteiligungen, sonstige Wertpapiere und Festgelder auszuweisen, die nicht dazu bestimmt sind, dauerhaft der HU zu dienen und mithin nicht als Finanzanlagevermögen in den Kontengruppen 11, 12, 13, 14, 15, 16 oder 17 zu erfassen sind.</t>
  </si>
  <si>
    <t>Deutsche Bank - Festgeldkonto (GBZI)</t>
  </si>
  <si>
    <t>Festgeldkonto GBZI</t>
  </si>
  <si>
    <t>GBZI (Verwahrtitel)</t>
  </si>
  <si>
    <t>G005</t>
  </si>
  <si>
    <t>Bankkonten (Valutadatum obligatorisch)</t>
  </si>
  <si>
    <t>Deutsche Bank - Festgeldkonto (GBZII)</t>
  </si>
  <si>
    <t>Festgeldkonto GBZII</t>
  </si>
  <si>
    <t>GBZII (Verwahrtitel)</t>
  </si>
  <si>
    <t>Deutsche Bank - Festgeldkonto (vers.Zuschl.DM)</t>
  </si>
  <si>
    <t>Festgeldkonto Versorgungszuschlag aus Drittmittel</t>
  </si>
  <si>
    <t>Versorgungszuschläge Drittmittel (Verwahrtitel)</t>
  </si>
  <si>
    <t>Deutsche Bank - Festgeldkonto (Versorgungslastenteilung)</t>
  </si>
  <si>
    <t>Festgeldkonto Versorgungslastenteilung</t>
  </si>
  <si>
    <t>Versorgungslastenteilung (Verwahrtitel)</t>
  </si>
  <si>
    <t>Deutsche Bank - Festgeldkonto (Versorgungszuschlag)</t>
  </si>
  <si>
    <t>Festgeldkonto Versorgungszuschlag aus HH-Mitteln</t>
  </si>
  <si>
    <t>Deutsche Bank - Festgeldkonto (Studentenwerk)</t>
  </si>
  <si>
    <t>Festgeldkonto nicht abgeführte Beträge an Studentenwerk</t>
  </si>
  <si>
    <t>Studentenwerksbeiträge (Verwahrtitel)</t>
  </si>
  <si>
    <t>Deutsche Bank - Festgeldkonto (StuPa)</t>
  </si>
  <si>
    <t>Festgeldkonto Studentenparlament -&gt;BuKrs 2000</t>
  </si>
  <si>
    <t>Deutsche Bank - Festgeldkonto (StuPa-Semesterticket)</t>
  </si>
  <si>
    <t>Festgeldkonto Studentenparlament Semesterticket -&gt;BuKrs 2000</t>
  </si>
  <si>
    <t>Deutsche Bank - Festgeldkonto (StuPa-Sozialfonds)</t>
  </si>
  <si>
    <t>Festgeldkonto Studentenparlament Sozialfonds Semesterticket -&gt;BuKrs 2000</t>
  </si>
  <si>
    <t>Deutsche Bank - Festgeldkonto (Stiftung-Tembrock)</t>
  </si>
  <si>
    <t>Festgeldkonto Stiftung Tembrock</t>
  </si>
  <si>
    <t>Tembrock Stiftung (Verwahrtitel)</t>
  </si>
  <si>
    <t>Deutsche Bank - Festgeldkonto (Stiftung-Schaeffer)</t>
  </si>
  <si>
    <t>Festgeldkonto Philipp-Schaeffer-Preis</t>
  </si>
  <si>
    <t>Philipp-Schaeffer-Preis Verwahrtitel)</t>
  </si>
  <si>
    <t>Deutsche Bank - Festgeldkonto (Stiftung-Kanger)</t>
  </si>
  <si>
    <t>Festgeldkonto Arthur-Kanger-Stiftung</t>
  </si>
  <si>
    <t>Arthur-Kanger-Stiftung (Verwahrtitel)</t>
  </si>
  <si>
    <t>Deutsche Bank - Festgeldkonto (Stiftung-Deubner)</t>
  </si>
  <si>
    <t>Festgeldkonto Ludwig-Deubner-Stiftung</t>
  </si>
  <si>
    <t>Ludwig-Deubner-Stiftung (Verwahrtitel)</t>
  </si>
  <si>
    <t>Deutsche Bank - Festgeldkonto (Stiftung-Gerhardt)</t>
  </si>
  <si>
    <t>Festgeldkonto Nachlass Emil Gerhardt</t>
  </si>
  <si>
    <t>Nachlass Emil Gerhardt (Verwahrtitel)</t>
  </si>
  <si>
    <t>Deutsche Bank - Festgeldkonto (Stiftung-Weber)</t>
  </si>
  <si>
    <t>Festgeldkonto Stiftung Erna Weber</t>
  </si>
  <si>
    <t xml:space="preserve"> Stiftung Erna Weber (Verwahrtitel)</t>
  </si>
  <si>
    <t>liquide Mittel</t>
  </si>
  <si>
    <t>Die Position  liquiden Mittel, die als Bar-oder Buchgeld kurzfristig zur Disposition stehen. Bar-(z.B. Handkassen) und Buchgeldbestände (z.B. Bankguthaben) bedeuten kurzfristige Zahlungsfähigkeit bzw. Liquiditätsreserve und sind daher getrennt von anderen Vermögensgegenständen auszuweisen.</t>
  </si>
  <si>
    <t>Deutsche Bank (Haupt) - EUR</t>
  </si>
  <si>
    <t>Hauptgeschäftskonto</t>
  </si>
  <si>
    <t>Deutsche Bank (Haupt) - EUR - Zahlungseingang</t>
  </si>
  <si>
    <t>Deutsche Bank (Haupt) - EUR - Zahlungsausgang</t>
  </si>
  <si>
    <t>Deutsche Bank (Ersteinschreiber) - EUR</t>
  </si>
  <si>
    <t>Einschreibgebühren Ersteinschreiber</t>
  </si>
  <si>
    <t>Deutsche Bank (Ersteinschreiber) - EUR - Zahlungseingang</t>
  </si>
  <si>
    <t>Deutsche Bank (Ersteinschreiber) - EUR - Zahlungsausgang</t>
  </si>
  <si>
    <t>Deutsche Bank (Bezüge) - EUR</t>
  </si>
  <si>
    <t>Geschäftskonto zur Abwicklung DTA Bezüge</t>
  </si>
  <si>
    <t>Deutsche Bank (Bezüge) - EUR - Zahlungseingang</t>
  </si>
  <si>
    <t>Deutsche Bank (Bezüge) - EUR - Zahlungsausgang</t>
  </si>
  <si>
    <t>Deutsche Bank (Internetpublikationen) - EUR</t>
  </si>
  <si>
    <t>Kreditkarteneinzug aus Internetgeschäften</t>
  </si>
  <si>
    <t>Deutsche Bank (Internetpublikationen) - EUR - Zahlungseingang</t>
  </si>
  <si>
    <t>Deutsche Bank (Internetpublikationen) - EUR - Zahlungsausgang</t>
  </si>
  <si>
    <t>Deutsche Bank (Hochschulsport) - EUR</t>
  </si>
  <si>
    <t>Kursgebühren Hochschulsport</t>
  </si>
  <si>
    <t>Deutsche Bank (Hochschulsport) - EUR - Zahlungseingang</t>
  </si>
  <si>
    <t>Deutsche Bank (Hochschulsport) - EUR - Zahlungsausgang</t>
  </si>
  <si>
    <t>Deutsche Bank (Gästehäuser) - EUR</t>
  </si>
  <si>
    <t>EC-Cash-Terminal Gästehäuser</t>
  </si>
  <si>
    <t>Deutsche Bank (Gästehäuser) - EUR - Zahlungseingang</t>
  </si>
  <si>
    <t>Deutsche Bank (Gästehäuser) - EUR - Zahlungsausgang</t>
  </si>
  <si>
    <t>Deutsche Bank (VISA) - EUR</t>
  </si>
  <si>
    <t>Abrechnungskonto (Bankkarte) der HU</t>
  </si>
  <si>
    <t>Deutsche Bank (VISA) - EUR - Zahlungseingang</t>
  </si>
  <si>
    <t>Deutsche Bank (VISA) - EUR - Zahlungsausgang</t>
  </si>
  <si>
    <t>Deutsche Bank (Sprachenzentrum) - EUR</t>
  </si>
  <si>
    <t>Kursgebühren Sprachzentrum</t>
  </si>
  <si>
    <t>Deutsche Bank (Sprachenzentrum) - EUR - Zahlungseingang</t>
  </si>
  <si>
    <t>Deutsche Bank (Sprachenzentrum) - EUR - Zahlungsausgang</t>
  </si>
  <si>
    <t>Deutsche Bank (Stupa) - EUR</t>
  </si>
  <si>
    <t>Hauptgeschäftskonto Stupa (BuKrs 2000)</t>
  </si>
  <si>
    <t>Deutsche Bank (Stupa) - EUR - Zahlungseingang</t>
  </si>
  <si>
    <t>BuKrs 2000</t>
  </si>
  <si>
    <t>Deutsche Bank (Stupa) - EUR - Zahlungsausgang</t>
  </si>
  <si>
    <t>Geldtransit</t>
  </si>
  <si>
    <t>Postbank (Rückmelder) - EUR</t>
  </si>
  <si>
    <t>Einschreibgebühren Rückmelder</t>
  </si>
  <si>
    <t>Postbank (Rückmelder) - EUR - Zahlungseingang</t>
  </si>
  <si>
    <t>Postbank (Rückmelder) - EUR - Zahlungsausgang</t>
  </si>
  <si>
    <t>Postbank (EC-Terminal) - EUR</t>
  </si>
  <si>
    <t>EC-Cash-Abrechnungen Kasse</t>
  </si>
  <si>
    <t>Postbank (EC-Terminal) - EUR - Zahlungseingang</t>
  </si>
  <si>
    <t>Postbank (EC-Terminal) - EUR - Zahlungsausgang</t>
  </si>
  <si>
    <t>Schecks</t>
  </si>
  <si>
    <t xml:space="preserve">Bundesbank (Auslandszahlung) - </t>
  </si>
  <si>
    <t>Auslandszahlungen</t>
  </si>
  <si>
    <t>Bundesbank (Auslandszahlung) -  - Zahlungseingang</t>
  </si>
  <si>
    <t>Bundesbank (Auslandszahlung) -  - Zahlungsausgang</t>
  </si>
  <si>
    <t>Landeshauptkasse - EUR</t>
  </si>
  <si>
    <t>Treuhandkonto bei der Landeshauptkasse</t>
  </si>
  <si>
    <t>Landeshauptkasse - EUR - Zahlungseingang</t>
  </si>
  <si>
    <t>Landeshauptkasse - EUR - Zahlungsausgang</t>
  </si>
  <si>
    <t>Kasse</t>
  </si>
  <si>
    <t>Barzahlungen</t>
  </si>
  <si>
    <t>Commerzbank (Stiftung Bogolte) - EUR</t>
  </si>
  <si>
    <t>Abrechnungskonto Stiftung Bogolte</t>
  </si>
  <si>
    <t>Bogolte Stiftung  (Verwahrtitel)</t>
  </si>
  <si>
    <t>Commerzbank (Stiftung Bogolte) - EUR - Zahlungseingang</t>
  </si>
  <si>
    <t>Commerzbank (Stiftung Bogolte) - EUR - Zahlungsausgang</t>
  </si>
  <si>
    <t>Commerzbank (Stiftung Schneider) - EUR</t>
  </si>
  <si>
    <t>Abrechnungskonto Stiftung Schneider</t>
  </si>
  <si>
    <t>Commerzbank (Stiftung Schneider) - EUR - Zahlungseingang</t>
  </si>
  <si>
    <t>Commerzbank (Stiftung Schneider) - EUR - Zahlungsausgang</t>
  </si>
  <si>
    <t>Aktive Rechnungsabgrenzung</t>
  </si>
  <si>
    <t>Aktive Rechnungsabgrenzungsposten sind Auszahlungen vor dem Abschlussstichtag, soweit sie Aufwand für eine bestimmte Zeit nach diesem Tag darstellen. Sie dienen der periodengerechten Zuordnung von Aufwendungen.</t>
  </si>
  <si>
    <t>Abgrenzung der Beamtenbesoldung (Januar)</t>
  </si>
  <si>
    <t>Die im Dezember ausgezahlte Beamtenbesoldung für den Januar des Folgejahrs ist über das Hauptkonto Abgrenzung der Beamtenbesoldung (Januar) abzugrenzen. Denn wirtschaftlich stellen die ausgezahlten Beträge Aufwand des Folgejahres dar. Im Voraus gezahlten Versorgungsbezüge dagegen sind nicht hier, sondern auf Hauptkonto 268 übrige sonstige Vermögensgegenstände zu erfassen, da die Auszahlung im Dezember nicht Aufwand des neuen Jahres darstellt, sondern eine Rückstellungsinanspruchnahme ist.</t>
  </si>
  <si>
    <t>Andere aktive Rechnungsabgrenzungsposten</t>
  </si>
  <si>
    <t>Zu Andere aktive Rechnungsabgrenzungsposten zählen u. a. im Voraus gezahlte Mieten, Versicherungsprämien, Beiträge oder Honorare sowie geleistete Zuwendungen mit einer mehrjährigen Gegenleistungsverpflichtung des Empfängers.</t>
  </si>
  <si>
    <t>Eigenkapital, Sonderposten und Rückstellungen</t>
  </si>
  <si>
    <t>30</t>
  </si>
  <si>
    <t>Eigenkapital (Nettoposition)</t>
  </si>
  <si>
    <t>Die Nettoposition ergibt sich als Residualgröße aus dem Aktivvermögen und dem aktiven Rechnungsabgrenzungsposten abzüglich der Sonderposten, der Schulden und des passiven Rechnungsabgrenzungspostens zum Zeitpunkt der Erstbilanzierung.
Da es sich um das konstante Eigenkapital handelt, bleibt die Position in den Folgejahren grundsätzlich unverändert. Das erwirtschaftete Jahresergebnis ist in der Kontengruppe 34 auszuweisen. Die Ergebnisverwendung wird über die Kontengruppe 33 abgebildet.</t>
  </si>
  <si>
    <t>Kapitalkonto (Nettoposition)</t>
  </si>
  <si>
    <t>Nettovermögensposition; Grund- oder Stammkapital</t>
  </si>
  <si>
    <t>31</t>
  </si>
  <si>
    <t>Kapitalrücklage</t>
  </si>
  <si>
    <t>Bei Kapitalgesellschaften entstehen Kapitalrücklagen durch über das Stamm-/Grundkapital hinausgehende Einlagen von Anteilseignern (siehe auch § 272 Abs. 2 HGB).
Da öffentliche Gebietskörperschaften nicht über gezeichnetes Kapital verfügen, sind hier lediglich zweckgebundene Kapitaleinlagen für rechtlich unselbständige Stiftungen zu erfassen.</t>
  </si>
  <si>
    <t>32</t>
  </si>
  <si>
    <t>Gewinnrücklagen</t>
  </si>
  <si>
    <t>Gewinnrücklagen (Verwaltungsrücklagen) werden im Rahmen der Ergebnisverwendung aus den Jahresüberschüssen einer Gebietskörperschaft bzw. eines öffentlichen Unternehmens gebildet. Hierbei sind gebundene sowie freie bzw. allgemeine Rücklagen zu unterscheiden.</t>
  </si>
  <si>
    <t>Allgemeine Rücklage</t>
  </si>
  <si>
    <t>Die Allgemeine Rücklage wird aus den erwirtschafteten Jahresüberschüssen gebildet und dient der Abdeckung künftiger Jahresfehlbeträge.
Bei einem Jahresfehlbetrag wird zunächst die Allgemeine Rücklage in Anspruch genommen. Ist diese vollständig aufgebraucht, werden darüberhinausgehende Jahresfehlbeträge im Ergebnisvortrag ausgewiesen.</t>
  </si>
  <si>
    <t>Sonderrücklagen</t>
  </si>
  <si>
    <t>Gebundene Rücklagen werden aufgrund rechtlicher oder statutarischer Vorgaben gebildet. Folglich sind hier auch sämtliche Rücklagen auszuweisen, die auf der Grundlage haushaltsrechtlicher Bestimmungen oder eines Beschlusses  zu bilden sind.
Die  zweckgebundenen Rücklagen können nur  für  die  durch Beschluss  festgelegten Aufwendungen verwendet  werden.  Ebenso können sie  durch Beschluss  zu  Gunsten der Allgemeinen Rücklage umgewidmet werden.</t>
  </si>
  <si>
    <t>ggf. können hier die Haushaltsrechtlichen genehmigten Haushaltsreste abgebildet werden und teilweise die Rücklagen auf den Verwahrkonten V. Möglich ist auch die Verwahrkonten V unter den Allgemeinen Rücklagen einzustellen.</t>
  </si>
  <si>
    <t>Klärung der Sachverhalten und Buchungslogik (vor-und nach Abschluss)</t>
  </si>
  <si>
    <t>Rücklagen für Berufungszusagen</t>
  </si>
  <si>
    <t>Klärung der Einzelsachverhalte im Kapitel 21935. Zweck: Trennung der Sachverhalte nach Rückstellung und Gewinnrücklage</t>
  </si>
  <si>
    <t>Rücklage Berufungszusage (Verwahrtitel)</t>
  </si>
  <si>
    <t>Rücklage für Tarifvorsorge</t>
  </si>
  <si>
    <t>Rücklage Tarifvorsorge (Vewahrtitel)</t>
  </si>
  <si>
    <t>Rücklage für Bauinvestitionen</t>
  </si>
  <si>
    <t>Rücklage Bauinvest (Vewahrtitel)</t>
  </si>
  <si>
    <t>Rücklagen für Unterhaltung Grundstücke / Bauliche Anlaggen</t>
  </si>
  <si>
    <t>Rücklage Unterhaltung (Verwahrtitel)</t>
  </si>
  <si>
    <t>Rücklage für Auslauffinazierung von Projekten</t>
  </si>
  <si>
    <t>Rücklage Auslauffinanzierung(Verwahrtitel)</t>
  </si>
  <si>
    <t>Reform Fakultät, Governance und Verwaltung</t>
  </si>
  <si>
    <t>Rücklage Reform (Verwahrtitel)</t>
  </si>
  <si>
    <t>Rücklagen für DV-System Verwaltung</t>
  </si>
  <si>
    <t>Rücklage DV-System (Verwahrtitel)</t>
  </si>
  <si>
    <t>Rücklage wirtschaftlicher Bereich</t>
  </si>
  <si>
    <t>Rücklagen für Betriebe gewerblicher Art</t>
  </si>
  <si>
    <t>Investitionen Hochschulsport</t>
  </si>
  <si>
    <t>Rücklage BGS`s (Verwahrtitel)</t>
  </si>
  <si>
    <t>Rücklage für Literaturerwerb</t>
  </si>
  <si>
    <t>Rücklage Literatur(Vewahrtitel)</t>
  </si>
  <si>
    <t>Rücklagen für Fernstudiengang Bibliothekswissenschaft</t>
  </si>
  <si>
    <t>Rücklage Fernstudiengang (Verwahrtitel)</t>
  </si>
  <si>
    <t>Rücklage Sonderzuweisung Hochschulpakt I</t>
  </si>
  <si>
    <t>Rücklage Sonder HochschulpaktI (Verwahrtitel)</t>
  </si>
  <si>
    <t>Rücklage für Medientechnik</t>
  </si>
  <si>
    <t>Rücklage Medientechnik (Verwahrtitel)</t>
  </si>
  <si>
    <t>Rücklage für DEAL- Publikations-/Lizenzkosten</t>
  </si>
  <si>
    <t>Rücklage DEAL (Verwahrtitel)</t>
  </si>
  <si>
    <t>33</t>
  </si>
  <si>
    <t>Gewinnvortrag/Verlustvortrag</t>
  </si>
  <si>
    <t>In der Kontengruppe 33 wird die Ergebnisverwendung abgebildet.</t>
  </si>
  <si>
    <t>Jahresüberschuss -fehlbetrag/ 
Verwaltungsüberschuss/ -fehlbetrag des VJ</t>
  </si>
  <si>
    <t>Ergebnisvortragskonto</t>
  </si>
  <si>
    <t>Ergebnisvortrag aus früheren Perioden</t>
  </si>
  <si>
    <t>Der Ergebnisvortrag aus früheren Perioden umfasst die kumulierten Ergebnisvorträge aus vorangegangenen Jahren.</t>
  </si>
  <si>
    <t xml:space="preserve">Veränderungen der Gewinnrücklage </t>
  </si>
  <si>
    <t>Zuführungen zu und Entnahmen aus Rücklagen sind unter der Position Veränderungen der Rücklagen zu erfassen.</t>
  </si>
  <si>
    <t>Bilanzergebnis (Bilanzgewinn / Bilanzverlust)</t>
  </si>
  <si>
    <t>Die Bilanz darf nach § 266 Abs. 3 HGB ohne Berücksichtigung der Verwendung des Jahresergebnisses oder nach § 268 Abs. 1 HGB auch unter Berücksichtigung der vollständigen oder teilweisen Verwendung des Jahresergebnisses aufgestellt werden. Wird die Bilanz unter Berücksichtigung der teilweisen Ergebnisverwendung aufgestellt, tritt an die Stelle der Positionen Gewinnvortrag/Verlustvortrag (hier Jahresergebnis des VJ) und Jahresüberschuss/Jahresfehlbetrag der Posten Bilanzgewinn/Bilanzverlust. Hierdurch werden die Rücklagenveränderungen in der Bilanz dargestellt.</t>
  </si>
  <si>
    <t>34</t>
  </si>
  <si>
    <t>Jahresüberschuss/-fehlbetrag</t>
  </si>
  <si>
    <t>Der Jahresüberschuss/-fehlbetrag ist der Saldo aller in der Ergebnisrechnung ausgewiesenen Erträge und Aufwendungen. Er bildet den Ausgangspunkt für die Ergebnisverwendung.</t>
  </si>
  <si>
    <t>Jahresüberschuss/-fehlbetrag lfd. Jahr</t>
  </si>
  <si>
    <t>kein Konto, da über SAP dieser rechnerisch automatisch dargestellt wird.</t>
  </si>
  <si>
    <t>35</t>
  </si>
  <si>
    <t>36</t>
  </si>
  <si>
    <t>Sonderposten</t>
  </si>
  <si>
    <t xml:space="preserve">Erhaltene Zuweisungen und Zuschüsse für Investitionen sind nach Tz. 5.6 der Standards staatlicher Doppik in einen Sonderposten aus Investitionszuweisungen und -zuschüssen einzustellen. Auch die Geld- und Sachspenden für investive Zwecke sind hier darzustellen.
Weiterhin wird der Nettobetrag des Stiftungsvermögens (Differenz Aktiva-Passiva) für rechtlich unselbstständige Stiftungen hier eingestellt. Hintergrund ist die Zweckgebundenheit der Mittel. </t>
  </si>
  <si>
    <t>Es ist noch zu klären ob Kapital der unselbständigen Stiftungen im EK zu zeigen ist oder unterhalb unter Sonderposten. Ausweisfrage -&gt; um das EK der HU nicht durch das Stiftungsvermögen zu verfälschen liegt die Präferenz auf unterhalb EK.</t>
  </si>
  <si>
    <t>Sonderposten aus Investitionszuweisungen und -zuschüssen</t>
  </si>
  <si>
    <t>Investitionszuweisungen in HH + Drittmittel.
Erhaltene Zuweisungen und Zuschüsse sowie Beiträge sind erst in den Sonderposten einzustellen, wenn diese ihrer Zwecksetzung zugeführt werden.</t>
  </si>
  <si>
    <t>Die FiPo 000TS wird für nicht haushaltsrelevante Konten verwendet, sofern diese nicht anderen technischen FiPos zuordenbar sind.</t>
  </si>
  <si>
    <t>WB Sonderposten aus Investitionszuweisungen und -zuschüssen</t>
  </si>
  <si>
    <t xml:space="preserve">Auflösung SoPo </t>
  </si>
  <si>
    <t>Sonderposten Übertragungen/Schenkungen</t>
  </si>
  <si>
    <t>Übertragungen Sachanlagen von der DFG</t>
  </si>
  <si>
    <t>WB Sonderposten Übertragungen/Schenkungen</t>
  </si>
  <si>
    <t>Sonderposten aus Stiftungsvermögen</t>
  </si>
  <si>
    <t>Der Sonderposten für rechtlich unselbstständige Stiftungen stellt das Äquivalent zu dem auf der Aktivseite unter  den  Finanzanlagen/liquide Mittel  ausgewiesenen  Sondervermögen  dar,  in  welchem  die  hier  treuhänderisch verwalteten, aber nicht zum Vermögen der HU gehörenden unselbstständigen Stiftungen ausgewiesen werden.</t>
  </si>
  <si>
    <t>37</t>
  </si>
  <si>
    <t>Rückstellungen für Pensionen und ähnliche Verpflichtungen</t>
  </si>
  <si>
    <t>In dieser Kontengruppe ist der Gesamtbetrag der Rückstellungen für Pensionen und ähnliche Verpflichtungen auszuweisen. Zu berücksichtigen sind dabei sämtliche unmittelbare Pensionszusagen. Ebenfalls hier auszuweisen sind die Verpflichtungen aus Beihilfen (Beihilfen für Beamte in Ruhestand).</t>
  </si>
  <si>
    <t>Rückstellungen für Pensionen und ähnliche
Verpflichtungen</t>
  </si>
  <si>
    <t>zu klären wer der Verpflichtende ist; Land Berlin oder HU. Lt. Haushaltsrechnung zahlt die HU Versorgungsbezüge der Beamten (Titel 43200) -&gt; wer ist hier Empfänger? Wenn Empfänger die Beamten -&gt; Hinweis das HU verpflichtet ist.</t>
  </si>
  <si>
    <t>G011</t>
  </si>
  <si>
    <t>Verrechnungskonten (mit Abrechnungsper.)</t>
  </si>
  <si>
    <t>Inanspruchnahme Pensionsrückstellung</t>
  </si>
  <si>
    <t>gezahlte Versorgungsbezüge an Beamtinnen/Beamte. Wird unterjährig bebucht und zum Jahresende auf 3700000 abgerechnet</t>
  </si>
  <si>
    <t>38</t>
  </si>
  <si>
    <t>Steuerrückstellungen</t>
  </si>
  <si>
    <t>In Kontengruppe 38 sind sämtliche ungewisse Steuerschulden, die bis zum Ende des Haushaltsjahres als Verpflichtung entstanden sind, deren Höhe aber noch nicht feststeht, auszuweisen. Die Steuerverpflichtungen sind auf Ebene der Hauptkonten nach Steuerarten zu differenzieren.</t>
  </si>
  <si>
    <t>Gewerbeertragsteuer</t>
  </si>
  <si>
    <t>Körperschaftsteuer</t>
  </si>
  <si>
    <t>Kapitalertragsteuer</t>
  </si>
  <si>
    <t>Quellensteuer</t>
  </si>
  <si>
    <t>sonstige Steuern</t>
  </si>
  <si>
    <t>Unter sonstige Steuerrückstellungen sind alle Steuerverpflichtungen auszuweisen, die nicht einer der vorstehenden Positionen zugeordnet werden können.</t>
  </si>
  <si>
    <t>39</t>
  </si>
  <si>
    <t>sonstige Rückstellungen</t>
  </si>
  <si>
    <t>In Kontengruppe 39 sind sämtliche Rückstellungen zu erfassen, die nicht der Kontengruppe 37 oder 38  zuzuordnen sind. Auszuweisen ist in dieser Kontengruppe der jeweilige Gesamtbetrag der Rückstellung . Zuführungen zu den einzelnen Rückstellungsarten sind in der sachlich zuzuordnenden Aufwandsposition, Auflösungen als sonstige Erträge in der Kontengruppe 54 zu erfassen.</t>
  </si>
  <si>
    <t>Urlaubsrückstellung</t>
  </si>
  <si>
    <t>Für die Verpflichtung der Hochschule zur Gewährung von Urlaub unter Fortzahlung der Vergütung ist gemäß § 249 Abs. 1 HGB eine Rückstellung zu bilden, soweit der Mitarbeiter/die Mitarbeiterin am Abschlussstichtag den ihm bis dahin zustehenden Urlaub noch nicht genommen hat und der Urlaub im folgenden Geschäftsjahr nachgewährt oder abgegolten werden muss.</t>
  </si>
  <si>
    <t>gibt es Ausnahmen bei der Urlaubsmitnahme in das VJ</t>
  </si>
  <si>
    <t>Rückstellung aus Mehrarbeitsstunden</t>
  </si>
  <si>
    <t>Soweit Mitarbeiter/-innen bis zum Abschlussstichtag die Normalarbeitszeit überschritten haben und der Ausgleich im neuen Geschäftsjahr erfolgt, befindet sich die Hochschule im Erfüllungsrückstand und hat hierfür eine Rückstellung zu bilden.</t>
  </si>
  <si>
    <t>Klärung ob es entsprechende Vereinbarungen gibt</t>
  </si>
  <si>
    <t>Jubiläumsrückstellungen</t>
  </si>
  <si>
    <t xml:space="preserve">In der Handelsbilanz sind für sämtliche rechtsverbindlich zugesagten Leistungen aus Anlass von
Dienstjubiläen Rückstellungen zu bilden. Die Verpflichtung zur Leistung von Jubiläumsaufwendungen
ist in den Jahren wirtschaftlich verursacht, in denen die Mitarbeiter/-innen ihre Arbeitsleistung
erbracht haben.
</t>
  </si>
  <si>
    <t>lt Tarifvertrag vorhanden</t>
  </si>
  <si>
    <t>Rückstellung für Unfallkasse</t>
  </si>
  <si>
    <t>basiert auf der Jahresmeldung an die Unfallkasse Berlin</t>
  </si>
  <si>
    <t>Rückstellung für Altersteilzeit</t>
  </si>
  <si>
    <t>Klärung ob es ATZ Vereinbarungen bei der HU vorhanden sind</t>
  </si>
  <si>
    <t>Rückstellung für Prozesskosten</t>
  </si>
  <si>
    <t xml:space="preserve">Eine Rückstellung für Prozesskosten ist zu bilden, wenn der Prozess am Bilanzstichtag bereits
anhängig ist. Rückstellungsfähig sind die aktiven und passiven Prozesskosten der eigenen und
gegnerischen Anwälte und die Gerichtskosten. Rückstellungen sind jedoch nur für einen schwebenden
Prozess in Höhe der für die jeweilige Instanz zu erwartenden Kosten zu bilden. Für weitere
Gerichtsinstanzen (Berufungs-/Revisionsverfahren) darf eine Rückstellung nicht gebildet werden, wenn das Verfahren am Bilanzstichtag nicht anhängig ist.
</t>
  </si>
  <si>
    <t>Rückstellung Jahresabschluss</t>
  </si>
  <si>
    <t>Diese Rückstellung ist für die gesetzliche Verpflichtung zur Erstellung und Prüfung des Jahresabschlusses
zu bilden. Die Höhe richtet sich nach den jeweiligen vertraglichen Vereinbarungen.</t>
  </si>
  <si>
    <t>Archivierungsrückstellung</t>
  </si>
  <si>
    <t>In Höhe der zu erwartenden Kosten für die Aufbewahrung der Geschäftsunterlagen ist im Jahresabschluss eine Rückstellung zu bilden</t>
  </si>
  <si>
    <t>Drohende Verluste aus schwebenden Geschäften</t>
  </si>
  <si>
    <t>können etwa bei Miet-, Kaufverträgen auftreten, wenn die daraus resultierenden Ausgaben über dem erwarteten Gegenwert liegen. Dies ist z. B. der Fall, wenn nach Abschluss eines Kaufvertrags der Wert der gekauften Güter erheblich unter den vereinbarten Kaufpreis sinkt. Verluste aus schwebenden Geschäften können ebenfalls auftreten, wenn ein gemietetes Objekt nicht mehr genutzt wird, der Mietvertrag aber unkündbar ist.
Bei drohenden Verlusten aus schwebenden Geschäften, die über mehrere Jahre laufen, sind die Aufwendungen vollständig in der Periode zu erfassen, in der die öffentliche Gebietskörperschaft Kenntnis vom drohenden Verlust erlangt.</t>
  </si>
  <si>
    <t>Unterlassene Instandhaltung</t>
  </si>
  <si>
    <t>...für im Geschäftsjahr unterlassene Aufwendungen für Instandhaltungen gebildet werden, die im folgenden Geschäftsjähr innerhalb von drei Monaten nachgeholt werden. 
Eine Instandhaltung gilt dann als unterlassen, wenn die Vornahme der Maßnahme aus betriebswirtschaftlicher Sicht notwendig gewesen wäre.</t>
  </si>
  <si>
    <t>Rückstellungen für ausstehende Rechnungen</t>
  </si>
  <si>
    <t>...sind für im abgelaufenen Haushaltsjahr erhaltene Lieferungen und Leistungen zu bilden, für die die jeweilige Rechnung noch nicht eingegangen ist, mithin die Höhe der Verpflichtung noch nicht abschließend feststeht.</t>
  </si>
  <si>
    <t>Übrige Rückstellungen</t>
  </si>
  <si>
    <t>Bei übrige sonstige Rückstellungen handelt es sich um eine Sammelposition für alle Rückstellungen, die nicht einer der vorstehenden Positionen zuzuordnen sind.</t>
  </si>
  <si>
    <t>Verbindlichkeiten und passive Rechnungsabgrenzung</t>
  </si>
  <si>
    <t>40</t>
  </si>
  <si>
    <t>Erhaltene Anzahlungen auf Bestellungen</t>
  </si>
  <si>
    <t>Erhaltene Anzahlungen auf Bestellungen / Leistungen</t>
  </si>
  <si>
    <t>Erhaltene Anzahlungen auf Bestellungen/Leistungen sind Vorleistungen auf eine dem anderen Vertragspartner zu erbringende Lieferung oder Leistung. Die eigene Gegenleistung wurde bisher nicht oder nur teilweise erbracht.</t>
  </si>
  <si>
    <t>G031</t>
  </si>
  <si>
    <t>Konten für erhaltene Anzahlungen</t>
  </si>
  <si>
    <t>Zahlungsanforderung auf Bestellungen / Leistungen</t>
  </si>
  <si>
    <t>kein Bilanzrelevantes Konto ist nur ein Merkkonto (SHBKz P)</t>
  </si>
  <si>
    <t>41</t>
  </si>
  <si>
    <t>Anleihen und Obligationen</t>
  </si>
  <si>
    <t>42</t>
  </si>
  <si>
    <t>Verbindlichkeiten gegenüber dem Kreditmarkt</t>
  </si>
  <si>
    <t>In Kontengruppe 42 werden sämtliche kurz-, mittel- und langfristigen Verbindlichkeiten gegenüber Kreditinstituten erfasst. Hierunter fallen beispielsweise Darlehen und Zinsverpflichtungen.</t>
  </si>
  <si>
    <t>zu klären ob Kredite (klassisch) vorhanden sind oder ob ein Förderdarlehen besteht.</t>
  </si>
  <si>
    <t>Kredite  mit RLZ &lt; 1 Jahr</t>
  </si>
  <si>
    <t>Kredite  mit RLZ   1  - 5 Jahre</t>
  </si>
  <si>
    <t>Kredite  mit RLZ  &gt; 5  Jahre</t>
  </si>
  <si>
    <t>43</t>
  </si>
  <si>
    <t>Verbindlichkeiten aus Zuweisungen und Zuschüssen (originäre Leistungen und durchlaufende Mittel) und Investitionszuschüsse</t>
  </si>
  <si>
    <t>Verbindlichkeiten aus nicht oder bedingt rückzahlbaren Zuweisungen und Zuschüssen sind in der Regel Verbindlichkeiten gegenüber dem Zuweisungs- bzw. Zuschussempfänger oder gegenüber demjenigen, der einen entsprechend rechtlichen Anspruch hat. Ebenfalls hier auszuweisen sind erhaltene Zuweisungen und Zuschüsse, die noch nicht zweckentsprechend verwendet wurden oder zurück zu zahlen sind.</t>
  </si>
  <si>
    <t>Verbindlichkeiten  aus Rückzahlungsverpflichtung "Zuweisungen/Zuschüssen"</t>
  </si>
  <si>
    <t>… z.B. nicht verbrauchte HH Mittel, welche im Kassenmäßigen Ergebnis dargestellt werden (d.h. ohne die Restebildung) und solche wie auf Grund der Vereinbarung in den Verwahrkonten I erfasst werden. Bei den Rückzahlungsverpflichtungen aus nicht verbrauchten Mittel (bei bestehender Rückzahlungsvereinbarung) erfolgt die Darstellung über den Umgliederungslauf (Zielkonto 4300210   )  -&gt; Prozess Verbuchung der Rückzahlungsverpflichtung über Debitor (Gutschriftsverfahren), über den Umgliederunglauf wird diese Habenposition in die Kontengruppe 43 umgegliedert.</t>
  </si>
  <si>
    <t>Klärung des Sachverhalts "Kassenmäßiges Ergebnis"
 reines Abgrenzungskonto</t>
  </si>
  <si>
    <t>13021
13022</t>
  </si>
  <si>
    <t>Rückzahlungsverpflichtung Kapitel 01019
Rückzahlungsverpflichtung 01016
Vorschlag ein Titel für Rückzahlungsverpflichtung unabhängig vom Kapitel</t>
  </si>
  <si>
    <t>kreditorische Debitoren  - Zuweisungen und Zuschüssen</t>
  </si>
  <si>
    <t>Bei den Rückzahlungsverpflichtungen aus nicht verbrauchten Mittel (bei bestehender Rückzahlungsvereinbarung) erfolgt die Darstellung über den Umgliederungslauf (Zielkonto 4300210   )  -&gt; Prozess Verbuchung der Rückzahlungsverpflichtung über Debitor (Gutschriftsverfahren), über den Umgliederunglauf wird diese Habenposition in die Kontengruppe 43 umgegliedert.</t>
  </si>
  <si>
    <t>Verbindlichkeiten aus Projektpartnerschaften</t>
  </si>
  <si>
    <t>HU ist Empfänger der Mittel und verteilt diese im zweiten Schritt auf die anderen Empfänger</t>
  </si>
  <si>
    <t>über Kreditor</t>
  </si>
  <si>
    <t>Verbindlichkeiten aus Förderdarlehen</t>
  </si>
  <si>
    <t>Verbindlichkeiten aus Förderdarlehen (in Darlehensform gewährte Zuweisungen und Zuschüsse)</t>
  </si>
  <si>
    <t>in Klärung -&gt; siehe Kontogruppe 42</t>
  </si>
  <si>
    <t>Fälligkeits Korrektur - Verbindlichkeiten aus Zuweisungen und Zuschüssen</t>
  </si>
  <si>
    <t>Umgliederungslauf -&gt; langfristige Verbindlichkeiten (Korrekturkonto)</t>
  </si>
  <si>
    <t>WB Währung - Verbindlichkeiten aus Zuweisungen und Zuschüssen</t>
  </si>
  <si>
    <t>Verbindlichkeiten aus Rückzahlungsverpflichtungen / Förderdarlehen &gt;1 J</t>
  </si>
  <si>
    <t>Umgliederungslauf -&gt; langfristige Verbindlichkeiten (Zielkonto)</t>
  </si>
  <si>
    <t>44</t>
  </si>
  <si>
    <t>Verbindlichkeiten aus Lieferungen und Leistungen</t>
  </si>
  <si>
    <t>Bei den Verbindlichkeiten aus Lieferungen und Leistungen handelt es sich um Verpflichtungen, die daraus resultieren, dass die HU Lieferungen oder Leistungen jeglicher Art – z. B. aus Dienst-, Werk- oder Kaufverträgen – erhalten bzw. in Anspruch genommen hat, ohne das Leistungsentgelt hierfür bereits entrichtet zu haben.
Verpflichtungen aus Verträgen, die noch von keiner Seite erfüllt wurden (schwebende Geschäfte), sind nicht zu bilanzieren.</t>
  </si>
  <si>
    <t>Verbindlichkeiten aus Lieferungen und Leistungen Inland</t>
  </si>
  <si>
    <t>Saldo Korrektur - Verbindlichkeiten L+L Inland</t>
  </si>
  <si>
    <t>Fälligkeits Korrektur - Verbindlichkeiten L+L Inland</t>
  </si>
  <si>
    <t>WB Währung - Verbindlichkeiten L+L Inland</t>
  </si>
  <si>
    <t>Verbindlichkeiten aus Lieferungen und Leistungen Ausland</t>
  </si>
  <si>
    <t>Saldo Korrektur - Verbindlichkeiten L+L Ausland</t>
  </si>
  <si>
    <t>Fälligkeits Korrektur - Verbindlichkeiten L+L Ausland</t>
  </si>
  <si>
    <t>WB Währung - Verbindlichkeiten L+L Ausland</t>
  </si>
  <si>
    <t>Verbindlichkeiten L+L Inland &gt; 1Jahr</t>
  </si>
  <si>
    <t xml:space="preserve">Verbindlichkeiten L+L Ausland &gt; 1Jahr </t>
  </si>
  <si>
    <t>Verbindlichkeiten aus Gewährleistung + Sicherheitseinbehalt+Bürgschaften</t>
  </si>
  <si>
    <t>SHBKz : S + G + B</t>
  </si>
  <si>
    <t>für Sicherheitseinbehalte -Baumaßnahmen</t>
  </si>
  <si>
    <t>Skontoverrechnung-Nettoverfahren</t>
  </si>
  <si>
    <t>Clearing Konto GP</t>
  </si>
  <si>
    <t>Zwischenkonto für Einzahlungen über Kasse. Debitoren/Kreditoren können nicht direkt über Kasse angesteuert werden</t>
  </si>
  <si>
    <t>Einzahlung/Auszahlungen über Kasse mit Augleich im Nebenbuch der Forderung(Debitoren)/Verbindlichkeit(Kreditoren). Muss zum Monatsende immer auf Null aufgehen.</t>
  </si>
  <si>
    <t>45</t>
  </si>
  <si>
    <t>Verbindlichkeiten aus Steuern</t>
  </si>
  <si>
    <t>Ertragssteuern</t>
  </si>
  <si>
    <t>Verbindlichkeit aus Ertragssteuer</t>
  </si>
  <si>
    <t>Verbindlichkeit aus Steuern VJ</t>
  </si>
  <si>
    <t>e.g. Kfz Steuer</t>
  </si>
  <si>
    <t>Abzugssteuer  (Titel - Verwahrkonto I)</t>
  </si>
  <si>
    <t>46</t>
  </si>
  <si>
    <t>Verbindlichkeiten gegen verbundene Unternehmen</t>
  </si>
  <si>
    <t>Unter Verbindlichkeiten gegen verbundene Unternehmen  sind alle Verbindlichkeiten  auszuweisen ggü der Humboldt Innovation</t>
  </si>
  <si>
    <t>Verbindlichkeit gegen verbundene Unternehmen</t>
  </si>
  <si>
    <t>Verbindlichkeit  aus Verlustabführung</t>
  </si>
  <si>
    <t>47</t>
  </si>
  <si>
    <t>Verbindlichkeiten gegenüber Gebietskörperschaften sowie dem sonstigen öffentlichen Bereich</t>
  </si>
  <si>
    <t>Verbindlichkeiten gegenüber  Land</t>
  </si>
  <si>
    <t>Verbindlichkeiten gegenüber Bund</t>
  </si>
  <si>
    <t>Verbindlichkeiten gegenüber andere Bundesländer</t>
  </si>
  <si>
    <t xml:space="preserve">Verbindlichkeiten gegenüber Gemeinden 
</t>
  </si>
  <si>
    <t>Verbindlichkeiten gegenüber öffentlichen Unternehmen und Einrichtungen</t>
  </si>
  <si>
    <t>Verbindlichkeiten gegenüber sonstigen öffentlichen  Einrichtungen</t>
  </si>
  <si>
    <t>48</t>
  </si>
  <si>
    <t>sonstige Verbindlichkeiten</t>
  </si>
  <si>
    <t>In der Kontengruppe 48 sonstige Verbindlichkeiten werden sämtliche kurz-, mittel- und langfristigen Verbindlichkeiten gegenüber Dritten erfasst, die keinem anderen Posten innerhalb der Verbindlichkeiten zuzuordnen sind.</t>
  </si>
  <si>
    <t>Umsatzsteuer Inland</t>
  </si>
  <si>
    <t>Umsatzsteuer i.g. Erwerb</t>
  </si>
  <si>
    <t>Umsatzsteuer § 13 b Steuerschuldnerschaft des Leistungsempfängers</t>
  </si>
  <si>
    <t>Umsatzsteuerzahllastkonto</t>
  </si>
  <si>
    <t>Umsatzsteuervorauszahlung</t>
  </si>
  <si>
    <t>G041</t>
  </si>
  <si>
    <t>Verrechnungskonten Finanzamt</t>
  </si>
  <si>
    <t>Steuerverbindlichkeiten Lohnsteuer</t>
  </si>
  <si>
    <t>Verbindlichkeiten gegenüber Versicherungsträgern</t>
  </si>
  <si>
    <t>SV Beitrag Mitarbeiter</t>
  </si>
  <si>
    <t>Verbindlichkeiten gegenüber Unfallkasse</t>
  </si>
  <si>
    <t>Unfallkasse Mitarbeiter-Angestellte</t>
  </si>
  <si>
    <t>Verbindlichkeiten Versorgungskassen / VBL</t>
  </si>
  <si>
    <t>Versorgungskasse / VBL</t>
  </si>
  <si>
    <t>Verbindlichkeiten Versorgungskassen -Sondervermögen Land Berlin</t>
  </si>
  <si>
    <t>Versorgungsrücklage an Sonderverrmögen Land Berlin</t>
  </si>
  <si>
    <t>Verbindlichkeit Direktversicherung Mitarbeiter</t>
  </si>
  <si>
    <t>Direktversicherung</t>
  </si>
  <si>
    <t>Verbindlichkeit aus VWL</t>
  </si>
  <si>
    <t>Vermögenswirksame Leistungen Mitarbeiter</t>
  </si>
  <si>
    <t>Verbindlichkeit ggü KSA</t>
  </si>
  <si>
    <t>Künstlersozialversicherung</t>
  </si>
  <si>
    <t>Verbindlichkeit LvwA (Beihilfen)</t>
  </si>
  <si>
    <t>Beihilfen für Dienstkräfte über Landesverwaltungsamt</t>
  </si>
  <si>
    <t>Verbindlichkeit L+G (Pfändung)</t>
  </si>
  <si>
    <t>Verbindlichkeit ggü Dritten aus der Pfändung von L+G Mitarbeiter</t>
  </si>
  <si>
    <t>Verbindlichkeiten gegenüber Mitarbeitern aus L+G</t>
  </si>
  <si>
    <t>In den Verbindlichkeiten gegenüber Mitarbeiter werden sämtliche Verbindlichkeiten gegenüber den eigenen Mitarbeitern im Rahmen des laufenden oder beendeten Beschäftigungs- bzw. Dienstverhältnisses ausgewiesen, z. B. Entgelte und Bezüge, Beihilfeverpflichtungen</t>
  </si>
  <si>
    <t>Verbindlichkeiten aus Reisekosten</t>
  </si>
  <si>
    <t>Reisekosten Mitarbeiter</t>
  </si>
  <si>
    <t>Verbindlichkeiten aus Firmenticket</t>
  </si>
  <si>
    <t>Firmenticket für MA + Azubi</t>
  </si>
  <si>
    <t>sonstige Verbindlichkeiten ggü Mitarbeitern</t>
  </si>
  <si>
    <t>Sonstige Verbindlichkeiten ggü. Studierenden</t>
  </si>
  <si>
    <t>Verb. Dissertationsdruck</t>
  </si>
  <si>
    <t>Dissertationsdruck-Pflichtexemplar</t>
  </si>
  <si>
    <t>Verb. Korrekturmarken</t>
  </si>
  <si>
    <t>für Examenklausuren zur Vorbereitung</t>
  </si>
  <si>
    <t>Verb. aus Kautionen</t>
  </si>
  <si>
    <t>erhaltene Kautionen</t>
  </si>
  <si>
    <t>Verb. Aus Pfand und Schutzgebühren</t>
  </si>
  <si>
    <t>erhaltenen Pfand- und Schutzgebühren</t>
  </si>
  <si>
    <t xml:space="preserve">Verwahrungen </t>
  </si>
  <si>
    <t>ungeklärte Zahlungseingänge</t>
  </si>
  <si>
    <t>Clearing L+G</t>
  </si>
  <si>
    <t>Verrechnungskonto Lohn + Gehalt für LOGA und manuelle L+G Buchungen</t>
  </si>
  <si>
    <t>Clearing Fehler LOGA</t>
  </si>
  <si>
    <t>Wenn LOGA Daten über Schnittstelle fehlerhaft sind</t>
  </si>
  <si>
    <t>Clearing Geldeingang Studienbeiträge-Erstmelder</t>
  </si>
  <si>
    <t>Verwahrkonto für Geldeingang Erstmelder</t>
  </si>
  <si>
    <t>Clearing Geldeingang Studienbeiträge-Rückmelder</t>
  </si>
  <si>
    <t>Verwahrkonto für Geldeingang Rückmelder</t>
  </si>
  <si>
    <t>Clearing ungeklärter Geldeingang Studienbeiträge-Rückmelder</t>
  </si>
  <si>
    <t xml:space="preserve">Clearing Studierendenschaftsbeitrag </t>
  </si>
  <si>
    <t>StuPa Beitrag / Rückmelder über Schnittstelle(SOS) , Erstmelder manuell</t>
  </si>
  <si>
    <t>noch nicht weitergeleitete Semesterbeiträge an die StuPa</t>
  </si>
  <si>
    <t xml:space="preserve">Clearing Studierendenwerksbeitrag </t>
  </si>
  <si>
    <t>Studierendenwerk-Beitrag / Rückmelder über Schnittstelle(SOS), Erstmelder manuell Kasse</t>
  </si>
  <si>
    <t>4 x im Jahr an das Studentenwerk abgeführt</t>
  </si>
  <si>
    <t>Clearing Semesterticket</t>
  </si>
  <si>
    <t>Semesterticket-Studenten / Rückmelder über Schnittstelle(SOS), Erstmelder manuell Kasse</t>
  </si>
  <si>
    <t>2 x im Jahr an BVG  abgeführt</t>
  </si>
  <si>
    <t>Clearing Sozialfonds</t>
  </si>
  <si>
    <t>Sozialfonds-Studenten / Rückmelder über Schnittstelle(SOS), Erstmelder manuell Kasse</t>
  </si>
  <si>
    <t>Übrige sonstige Verbindlichkeiten</t>
  </si>
  <si>
    <t>kreditorische Debitoren  - Inland</t>
  </si>
  <si>
    <t>Umgliederungslauf - Habensaldo Debitoren - Zielkonto</t>
  </si>
  <si>
    <t>kreditorische Debitoren  - Ausland</t>
  </si>
  <si>
    <t>Umgliederungslauf - Sollsaldo Debitoren - Zielkonto</t>
  </si>
  <si>
    <t>Mitgliedsbeiträge deutscher Bibliotheken -CLOCKSS</t>
  </si>
  <si>
    <t>49</t>
  </si>
  <si>
    <t>Passive Rechnungsabgrenzung</t>
  </si>
  <si>
    <t>Als Passive Rechnungsabgrenzung sind Einnahmen vor dem Bilanzstichtag auszuweisen, soweit sie Ertrag für eine bestimmte Zeit nach diesem Tag darstellen. Sie dienen der periodengerechten Zuordnung von Erträgen.
Beispiele für passive Rechnungsabgrenzung sind im Voraus gezahlte Mieten, Beiträge, Pachten oder Zinsen sowie erhaltene Zuwendungen mit einer mehrjährigen Gegenleistungsverpflichtung des Empfängers.</t>
  </si>
  <si>
    <t>.</t>
  </si>
  <si>
    <t>Erträge</t>
  </si>
  <si>
    <t>50</t>
  </si>
  <si>
    <t>Erträge aus Zuweisungen/ Zuschüssen/Erstattungen</t>
  </si>
  <si>
    <t>Die Erträge aus Zuweisungen und Zuschüssen umfassen alle Geldleistungen, die vom öffentlichen oder sonstigen Bereich für allgemeine oder für bestimmte Zwecke gewährt werden</t>
  </si>
  <si>
    <t>Konsumtiv: Erträge aus Zuweisungen/ Zuschüssen/Erstattungen</t>
  </si>
  <si>
    <t>Range 5000000 bis 5049999</t>
  </si>
  <si>
    <t>1. Zwischenposition  Zuführungen Land Berlin konsumtiv (Range 5000000 - 5000499)</t>
  </si>
  <si>
    <t xml:space="preserve">Die als Landesbetrieb  geführten HU in staatlicher Verantwortung des
Landes Berlin erhält ihre erforderlichen Haushaltsmittel durch globale Zuschüsse. Hier nicht enthalten sind die Zuweisungen aus Sondermittel durch das Land Berlin. Diese werden im Konto 5000500 abgebildet.
</t>
  </si>
  <si>
    <t>Zuweisungen f. lfd. Betrieb des Landes Berlin</t>
  </si>
  <si>
    <t>Grundfinanzierung 1010, Finanzierung 1019</t>
  </si>
  <si>
    <t>Grundfinanzierung (Kapitel 1010); Seminar ländliche Entwicklung - sofern durch  Land Berlin getragen  (Kapitel 1019)</t>
  </si>
  <si>
    <t>G</t>
  </si>
  <si>
    <t>Grundmittel des Landes Berlin für konsumtive Zwecke</t>
  </si>
  <si>
    <t xml:space="preserve"> Zuschuss wiss. Nachwuchsförderung -&gt;Verwaltung durch FU; zweckgebunden für Ausgabetitel 68613 (Stipendien)</t>
  </si>
  <si>
    <t>G029</t>
  </si>
  <si>
    <t>Erlöskonten</t>
  </si>
  <si>
    <t xml:space="preserve">Erstattung von  Personalausgaben durch das Land Berlin </t>
  </si>
  <si>
    <t>sämtliche Weiterbelastungen an Personalausgaben incl Versorgungsleistungen getragen vom Land Berlin</t>
  </si>
  <si>
    <t>Personalausgaben an öff. Und nicht öff. Einrichtungen; Kostenart 5411511; 5402511, 5421511, 5422511</t>
  </si>
  <si>
    <t>Klärung Ausgabenersatz  Koop</t>
  </si>
  <si>
    <t>Sonstige Mittel des Landes Berlin für konsumtive Zwecke</t>
  </si>
  <si>
    <t>Erstattung von Sachausgaben durch das Land Berlin</t>
  </si>
  <si>
    <t>muss sichergestellt werden, dass nur für Ausgaben konsumtiv verwendet wird. Bei Ausgabenersatz für Investive Ausgaben ist das u.g. Konto zu verwenden</t>
  </si>
  <si>
    <t>sonstige Zuführungen  durch das Land Berlin</t>
  </si>
  <si>
    <t>Sammelposition sofern nicht über 5000100 u/o 5000110 abgedeckt</t>
  </si>
  <si>
    <t>Zuschuss wiss. Nachwuchsförderung des Landes Berlin, z.B. Stipendien</t>
  </si>
  <si>
    <t>Sondervermögen des Landes Berlin zur Versorgungsrücklage</t>
  </si>
  <si>
    <t>Zahlungen von Ruhegehältern, Witwen- und Waisengeldern
sowie Unterhaltsbeiträgen für ehemals in den Landesbetrieben beschäftigte Beamtinnen und
Beamte keine Aufgabe des Landesbetriebes sondern sie werden aus dem Landeshaushalt beglichen.
Zur Erfüllung dieser künftigen Verpflichtungen erfolgt eine pauschalierte Erstattung von Versorgungsanteilen
an den Landeshaushalt. Demgegenüber steht der angeforderte Betrag aus dem Sondervermögen  des Landes Berlin</t>
  </si>
  <si>
    <t>Sonstige Zuweisung aus der Versorgungsrücklage des Landes Berlin</t>
  </si>
  <si>
    <t>2. Zwischenposition  Zuweisungen Sondermittel konsumtiv (Range 5000500 - 5000999)</t>
  </si>
  <si>
    <t>Zusätzliche Mittel des Landes Berlin oder des Bundes (z.B. ko-finanzierte Programme), die über Sonderprogramme in der Regel zeitlich befristet und mit einer gewissen Zweckbindung gewährt werden. Es wird unterschieden, zwischen Sonderprogrammen für laufende Aufwendungen (d.h. konsumtiv) und investive Sonderprogramme. Investive Sonderprogramme sind in der Range 5051000 - 5051999 zu erfassen.</t>
  </si>
  <si>
    <t>konsumtiv: Programmmittel für Lehre und Querschnittsthemen, Hochschulpakt, Qualitätspakt Lehre, Qualitätsoffensive Lehrerbildung,</t>
  </si>
  <si>
    <t>Sondermittel des Landes Berlin</t>
  </si>
  <si>
    <t>Frauenförderung : Berliner Programm zur Förderung der Chancengleichheit für Frauen in Forschung und Lehre + Berliner Qualitäts- und Innovationsoffensive" (QIO) -&gt; Titel 23216
Mittelbewilligungen aus dem Berliner Programm zur Förderung der Chancengleichheit … (BCP) -&gt; Titel 23298
Zuschuss-Entwicklungsmaß. des Landes Berlin -&gt; Titel 23210
BUA-Mittel Landesanteil -&gt; Kapitel 01014; Titel 23298
Zuweisungen des Landes für Berliner Programme -&gt; Titel 23216</t>
  </si>
  <si>
    <t>Die Einnahmen in diesem Kapitel sind in den jeweiligen Programmen zweckgebunden für Ausgaben, die den Festlegungen oder der Bewilligung des Zuwendungsgebers entsprechen.Die Leistung von Ausgaben ist nur bis zur Höhe der Einnahmen zulässig, die eingegangen sind oder deren Eingang rechtlich und tatsächlich gesichert ist (verbindliche Erläuterung).</t>
  </si>
  <si>
    <t>23216
23210
23298</t>
  </si>
  <si>
    <t>Sondermittel des Landes Berlin für konsumive Zwecke</t>
  </si>
  <si>
    <t>Sondermittel des Bundes</t>
  </si>
  <si>
    <t>Zuwendung des Bundesfür konsumtive Zwecke aus Sondermittel
BUA-Mittel Bundesanteil -&gt; Kapitel 01014; Titel 23198</t>
  </si>
  <si>
    <t>Qualitätspakt Lehre, Exzellenzinitiative</t>
  </si>
  <si>
    <t>Sondermittel des Bundes für konsumtive Zwecke</t>
  </si>
  <si>
    <t>3. Zwischenposition Zuweisungen Drittmittel konsumtiv       (Range 5001000 - 5001999)</t>
  </si>
  <si>
    <t>nicht enthalten sind hier die Drittmittel für Investitionen</t>
  </si>
  <si>
    <t>Die Einnahmen sind zweckgebunden für Ausgaben, die den
Festlegungen oder der Bewilligung des Geldgebers entsprechen oder die die Erhebung begründen.
Die Leistung von Ausgaben ist nur bis zur Höhe der Einnahmen zulässig, die eingegangen sind oder deren
Eingang rechtlich und tatsächlich gesichert ist (verbindliche Erläuterung).</t>
  </si>
  <si>
    <r>
      <t xml:space="preserve">Es erfolgt keine Unterscheidung zwischen zentraler und dezentraler Verwaltung. Es wird auf den Titel der zentralen Verwaltung abgestellt (entsprechende Anpassung der Titelbezeichnung). Folgende Titel wären damit entbehrlich: 23194, 23292, 27294, 28294, 28794
</t>
    </r>
    <r>
      <rPr>
        <sz val="11"/>
        <color indexed="2"/>
        <rFont val="Calibri"/>
        <family val="2"/>
      </rPr>
      <t>zu klären sind die Titel mit Zusatz außerhalb der Drittmittelstatistik</t>
    </r>
  </si>
  <si>
    <t>sämtliche Drittmittel welche vom Land Berlin, Bund, öffentlicher Bereich, DFG, Stiftungen, sonstige nicht öffentlicher Bereich, Eu und derenn Institutionen getragen werden</t>
  </si>
  <si>
    <t>z.B. der Investitionsbank Berlin (IBB), der Senatsverwaltung Berlin und von sonstigen Landesämtern und -anstalten; Deutsch-Französischen Hochschule (DFH), vom Bundesministerium für Bildung und Forschung (BMBF), der Arbeitsgemeinschaft industrieller Forschungsvereinigungen e.V. (AIF), der Gesellschaft für Internationale Zusammenarbeit GmbH (GIZ) und vom Deutschen Zentrum für Luft- und Raumfahrt (DLR) -&gt; dezentral Mittel des Bundestages für das Internationale Parlamentspraktikum. wissenschaftliche Zentren,  DFG, Stiftungen Hertie, VW etc., EU Kommission, Government von der agency for Innovation by Science and Technology (IWT), von der NanoTecCenter Weiz Forschungsgesellschaft mbH (ntz-weiz), Erasmus, Mittel von Botschaften und Universitäten europäischer Länder.</t>
  </si>
  <si>
    <t>23290
23190
28290
38198
28299
27290
28790</t>
  </si>
  <si>
    <t>Zuschüsse von Sonstigen Inland</t>
  </si>
  <si>
    <t>Erstattung von  Personalausgaben durch Sonstige</t>
  </si>
  <si>
    <t>sämtliche Weiterbelastungen an Personalausgaben getragen aus Drittmitteln</t>
  </si>
  <si>
    <t>Erstattung von Ausgaben durch Sonstige Inland</t>
  </si>
  <si>
    <t>Erstattung von Sachausgaben durch Sonstige</t>
  </si>
  <si>
    <t>muss sichergestellt werden, dass nur für Ausgaben konsumtiv verwendet wird. Bei Ausgabenersatz für Investive Ausgaben ist das  Konto in der Range 5002000 - 5002999  zu verwenden</t>
  </si>
  <si>
    <t>sonstige Zuführungen  durch Sonstige</t>
  </si>
  <si>
    <t>Sammelposition sofern nicht über 5001100 u/o 5001110 abgedeckt</t>
  </si>
  <si>
    <t>Auftragsprojekte / Wissenschaftliche Dienstleistungen</t>
  </si>
  <si>
    <t>i.d.R. Aufträge von Dritten für Forschungsvorhaben. Die Ergebnisse incl. Verwertung stehen dem Auftraggeber vertraglich i.W. zu. Wissenschaftliche Dienstleistungen deren Ergebnisse incl. Verwertung dem Auftraggeber i.W. zustehen</t>
  </si>
  <si>
    <t>Forschungsvorhaben, Gutachten, Befundberichte, Durchführung von Untersuchungen, sonstige Dienstleistungen</t>
  </si>
  <si>
    <t>diese sind i.W. in den o.g. Titeln subsummiert. Ggf. muss hier ein neuer Titel/FIPO eingerichtet werden</t>
  </si>
  <si>
    <t>Spenden</t>
  </si>
  <si>
    <t>Spenden i.d.R. zweckgebunden</t>
  </si>
  <si>
    <t xml:space="preserve">z.B. im Titel 28298 enthalten.
</t>
  </si>
  <si>
    <t>Sponsoring</t>
  </si>
  <si>
    <t>Sponsorengelder</t>
  </si>
  <si>
    <t>Ist in diversen Titeln enthalten:
12598 (1012, 3098); 27292; 28292; 28792 (alle 3010)
Hier sollte ein neuer Titel/FIPO eingerrichtet werden.</t>
  </si>
  <si>
    <t>Investiv: Erträge aus Zuweisungen/ Zuschüssen/Erstattungen</t>
  </si>
  <si>
    <t>Range 5050000 bis 5099999</t>
  </si>
  <si>
    <t>1. Zwischenposition Zuweisungen Investitionen  Land Berlin excl. Sonderprogramme     (Range 5050000 - 5050999)</t>
  </si>
  <si>
    <t>Neben den Zuweisungen für laufende Aufwendungen vereinnahmt die
HU auch Zuweisungen für Investitionen</t>
  </si>
  <si>
    <t>nur Zuweisungen für Sachinvestitionen</t>
  </si>
  <si>
    <t xml:space="preserve">Es erfolgt keine Unterscheidung zwischen zentraler und dezentraler Verwaltung. Weiterhin auch keine Unterscheidung ob Haushalt/Drittmittel. Es wird auf den Titel  abgestellt (entsprechende Anpassung der Titelbezeichnung). Folgende Titel wären damit entbehrlich: 
</t>
  </si>
  <si>
    <t>Investitionszuweisung des Landes Berlin</t>
  </si>
  <si>
    <t>lt. Hochschulvertrag, sowie für Bauprojekte incl. Infrastruktur</t>
  </si>
  <si>
    <t>Grundmittel des Landes Berlin für investive Zwecke</t>
  </si>
  <si>
    <t>Investitionserstattungen des Landes Berlin</t>
  </si>
  <si>
    <t>Erstattungsfähige Ausgaben für bestimmte Gewerke, durch den Denkmalschutz Berlin (Untereinrichtung Land Berlin)</t>
  </si>
  <si>
    <t>i.d.R. formlose Antragsstellung, zumeist am  Ende der Maßnahme beantragt (bezieht sich auch auf das lfd. Jahr und Vorjahre). Wird unter dem Titel 33200 eingestellt.</t>
  </si>
  <si>
    <t>2. Zwischenposition Zuweisungen Investitionen  aus  Sonderprogrammen   (Range 5051000 - 5051999)</t>
  </si>
  <si>
    <t>Neben den Zuweisungen für laufende Aufwendungen vereinnahmt die
HU auch Zuweisungen für Investitionen aus den Sonderprogrammen</t>
  </si>
  <si>
    <t>Investitionszuweisung Sonderprogramme Land Berlin</t>
  </si>
  <si>
    <t>SIWANA III, Investitionspaktes für Hochschulbau</t>
  </si>
  <si>
    <t>Sondermittel des Landes Berlin für investive Zwecke</t>
  </si>
  <si>
    <t>Investitionszuweisung Sonderprogramme Bund</t>
  </si>
  <si>
    <t xml:space="preserve"> Bundesmittel für Investitionen</t>
  </si>
  <si>
    <t>Sondermittel des Bundes für investive Zwecke</t>
  </si>
  <si>
    <t>3. Zwischenposition Sonstige Zuweisungen Investitionen    (Range 5052000 - 5052999)</t>
  </si>
  <si>
    <t>Neben den Zuweisungen für laufende Aufwendungen vereinnahmt die
HU auch sonstige Zuweisungen für Investitionen (i.d.R. aus Drittmittel)</t>
  </si>
  <si>
    <t>Investitionszuweisung öffentlicher Bereich</t>
  </si>
  <si>
    <t>z. B. vom Bundesministerium für Bildung und Forschung (BMBF), von anderen Bundesländern, von der EU, von Gemeinden-, Gemeindeverbänden und Zweckverbänden, aus dem Sondervermögen, von Sozialversicherungsträgern und der Bundesagentur für Arbeit</t>
  </si>
  <si>
    <t>331
332
342
346
347</t>
  </si>
  <si>
    <t>Sonstige investive Drittmittel aus dem öffentlichen Bereich</t>
  </si>
  <si>
    <t>Investitionszuweisung nicht-öffentlicher Bereich</t>
  </si>
  <si>
    <t>DFG, Stiftungen, der Arbeitsgemeinschaft industrieller Forschungsvereinigungen e.V. (AIF), der Gesellschaft für Internationale Zusammenarbeit GmbH (GIZ) und vom Deutschen Zentrum für Luft- und Raumfahrt (DLR). wissenschaftliche Zentren, Denkmalschutz</t>
  </si>
  <si>
    <t>Sonstige investive Drittmittel aus dem nicht-öffentlichen Bereich</t>
  </si>
  <si>
    <t>4. Zwischenposition Einstellung SoPo    (Range 5099000 - 5099999)</t>
  </si>
  <si>
    <t>Ertragskorrektur auf Grund der Passivierung von Investitionszuweisungen.
In Höhe der Zugänge Anlagevermögen ist der Sonderposten für Investitionszuschüsse erfolgswirksam über das Konto
„Aufwand aus der Einstellung in den Sonderposten für Investitionszuschüsse“ zu erhöhen. Im
Jahr des Zugangs stehen sich die Erträge aus den Mitteln des Fachkapitels zur Finanzierung von
Investitionen und der Aufwand aus der Einstellung in den Sonderposten in gleicher Höhe gegenüber. Der gesamte
Investitionsbereich wird letztlich erfolgsneutral abgebildet. Ausnahme GWG</t>
  </si>
  <si>
    <t>Einstellungen in SoPo für Investitionszuschüsse</t>
  </si>
  <si>
    <t>51</t>
  </si>
  <si>
    <t>Erträge aus Verwaltungstätigkeit, Umsatzerlöse</t>
  </si>
  <si>
    <t>1. Zwischenposition  Gebühren (Range 5100000 - 5100999)</t>
  </si>
  <si>
    <t>Unter Erträge aus Gebühren werden Verwaltungsgebühren, Benutzungsgebühren und Auslagen erfasst, die i. d. R. auf Gebührenverordnungen, Verwaltungskostenordnungen basieren. Hierzu zählen z. B. Studiengebühren, Gebühren für Auskunftsersuchen und Vollstreckungsgebühren</t>
  </si>
  <si>
    <t>Studiengebühren</t>
  </si>
  <si>
    <t>Studiengebühren und Teilnahmeentgelte</t>
  </si>
  <si>
    <t>Semesterbeiträge</t>
  </si>
  <si>
    <t>StuPa: Kostenbeteiligung der Studierenden</t>
  </si>
  <si>
    <t>nur Bukrs 2000</t>
  </si>
  <si>
    <t>Semesterticket</t>
  </si>
  <si>
    <t>Studentenbeitrag zum Semesterticket</t>
  </si>
  <si>
    <t>Einnahmen Semesterticket und Sozialfonds</t>
  </si>
  <si>
    <t>Semesterticket - Sozialfonds</t>
  </si>
  <si>
    <t>Studentenbeitrag zum Sozialfonds- Semesterticket</t>
  </si>
  <si>
    <t>Imma-, Exma-, Rückmelde- und Gasthörergebühren</t>
  </si>
  <si>
    <t>Im Rahmen des Immatrikulations- und Rückmeldeverfahrens sind von den Studierenden jeweils 50 €
pro Semester als Gebühr zu entrichten</t>
  </si>
  <si>
    <t>Gebühren nach der Verwaltungsgebührenordnung</t>
  </si>
  <si>
    <t>Praktikumsgebühren</t>
  </si>
  <si>
    <t>Mahngebühren</t>
  </si>
  <si>
    <t>incl. Säumnis- und Verspätungszuschläge</t>
  </si>
  <si>
    <t>sonstige Gebühren</t>
  </si>
  <si>
    <t>Verwaltung (Ersatz Studienausweis, Ersatz Eximmatrikulation, Beglaubigungen, Verwaltungsentgelt BVG (MA+Azubi) etc), Benutzung UB</t>
  </si>
  <si>
    <t>Vertragsstrafen</t>
  </si>
  <si>
    <t>Sonstige Verwaltungseinnahmen</t>
  </si>
  <si>
    <t>2. Zwischenposition  Kostenerstattungen (Range 5101000 - 5101999)</t>
  </si>
  <si>
    <t>Kostenerstattungen -&gt; Erstattungen welche vom Land Berlin oder aus Drittmitteln getragen werden sind hier nicht enthalten</t>
  </si>
  <si>
    <t>Ersatz von Fernmeldegebühren / Portogebühren</t>
  </si>
  <si>
    <t>Weiterbelastungen von  priv. Telefongeb., an HU-Innovation, FU, Museum Naturkunde, Telefon Gästehaus etc;
Weiterbelastungen von Portogebühren (i.d.R. unter 11979).</t>
  </si>
  <si>
    <t>bei Gästehäuser derzeit unter Titel 11998; bei Porto derzeit unter 11979</t>
  </si>
  <si>
    <t>Erstattung von Verwaltungsausgaben</t>
  </si>
  <si>
    <t>Erstattung von Verwaltungsausgaben -&gt; nicht Personalausgaben 
Muss sichergestellt werden, dass nur für Ausgaben konsumtiv verwendet wird. Bei Ausgabenersatz für Investive Ausgaben sind die o.g. Konten zu verwenden</t>
  </si>
  <si>
    <t>z.B. Kostenart 5411531/5421531 Erstatt. v. allg.Verw.ausg. v.sonst.öff. Einricht. + nicht öff.Einricht.</t>
  </si>
  <si>
    <t xml:space="preserve">hier gehört nicht die Erstattung von Personalausgaben hinein </t>
  </si>
  <si>
    <t>Ersatz Druckkosten</t>
  </si>
  <si>
    <t>Erträge aus Hochschultätigkeit</t>
  </si>
  <si>
    <t>Kostenerstattungen Bewirtschaftungsausgaben</t>
  </si>
  <si>
    <t xml:space="preserve">Weiterbelastungen von sonstigen Bewirtschaftungsausgaben (nicht Betriebskostenabrechnungen)
</t>
  </si>
  <si>
    <t>fremde Gebäude unter der Bewirtschaftung der HU. Auf Bais von Verwaltungsvereinbarungen werden die aufgelaufenen Kosten der Bewirtschaftung an die Gebäudenutzer/-eingentümer weiterverrechnet. Zur Zeit werden die Einnahmen auf die Ausgabetitel verbucht. Der Mark up 5% wird gleichfalls vereinnahmt und unter Titel 26198 eingestellt.
Beispiel : Museum für Naturkunde</t>
  </si>
  <si>
    <t>keine Betriebskostenabrechnungen  im Rahmen der Vermietung
für Gebäude, Grundstücke und Räume hinein (siehe Sachkonto 5201090)
hier gehören keine Gutschriften der Versorger (Energie, Wasser etc) hinein. Weder für das lfd. Jahr noch für das vergangene Jahr. GS der Versorger gehören in die entsprechenden Aufwandskonten</t>
  </si>
  <si>
    <t>Kostenerstattungen von sonstigen Ausgaben</t>
  </si>
  <si>
    <t>Sammelkonto für Weiterbelastungen von Kosten, welche nicht durch die o.g. Sachkonten abgedeckt sind.</t>
  </si>
  <si>
    <t>3. Zwischenposition  Umsätze (Range 5102000 - 5102999)</t>
  </si>
  <si>
    <t>Unter Umsatzerlöse sind öffentlich-rechtliche und privatrechtliche Leistungsentgelte auszuweisen, wie z. B. Erträge aus Vermietungen, Verpachtungen, Verkauf von Erzeugnissen und Dienstleistungen</t>
  </si>
  <si>
    <t>Erträge aus Vermietung Räume + Flächen langfristig</t>
  </si>
  <si>
    <t>Miete Wohnungen und sonstige langfristige Immobilienvermietung</t>
  </si>
  <si>
    <t>Mieten für Grundstücke, Gebäude und Räume</t>
  </si>
  <si>
    <t>Erträge aus Vermietung Räume + Flächen kurzfristig</t>
  </si>
  <si>
    <t>Gästehaus, Hörsäle/Ausstellungsräume/Schulungsräume etc.</t>
  </si>
  <si>
    <t>Sonstige Erträge aus Vermietung /Pacht  von sonstigen Grundstücken, Gebäuden und Räume, Flächen (Nutzungsverträge)</t>
  </si>
  <si>
    <t>sonstige Nutzungsverträge (UT 03) wie z.B.. Motivmiete, Pacht Gastronomie</t>
  </si>
  <si>
    <t>Erträge aus Mietnebenkosten (Betriebskosten)</t>
  </si>
  <si>
    <t>Betriebskosten</t>
  </si>
  <si>
    <t xml:space="preserve">Erträge aus sonstigen Vermietungen </t>
  </si>
  <si>
    <t>Maschinen, Geräte, Ausstattungsgegenstände, Musikinstrumente, Kfz, Archive, Datenbanken etc</t>
  </si>
  <si>
    <t>Erträge aus Lizenzen/Patente</t>
  </si>
  <si>
    <t>Erträge aus Eintrittsgeldern / Führungen</t>
  </si>
  <si>
    <t xml:space="preserve"> Arboretum, TAT, Musikveranstaltungen</t>
  </si>
  <si>
    <t>Sonstige Einnahmen aus wirtschaftlicher Tätigkeit und aus Vermögen (ohne Zinsen)</t>
  </si>
  <si>
    <t>Erträge aus Teilnehmerbeiträgen</t>
  </si>
  <si>
    <t>Erträge aus Weiterbildung / Teilnehmerbeiträge, Kurse, Lehrgänge, Exkursionen, weiterbildende Masterstudiengänge, Zertifikatskurse</t>
  </si>
  <si>
    <t>Universitätssport und Sprachenzentrum sind hier auch enthalten</t>
  </si>
  <si>
    <t>Erträge aus Energieerzeugung</t>
  </si>
  <si>
    <t>Erträge aus der Photovoltaikanlagen</t>
  </si>
  <si>
    <t>Einspeisung überschüssigen Strom der 2Photovoltaikanlage</t>
  </si>
  <si>
    <t>zur Zeit keine Erträge zu verzeichnen bzw. keine Erkenntnis. In Klärung bei Frau Kampa</t>
  </si>
  <si>
    <t>Erlöse Elternbeiträge (KiTa, Kindercamp etc.)</t>
  </si>
  <si>
    <t>Kinderladen</t>
  </si>
  <si>
    <t>nur Bukrs: 2000</t>
  </si>
  <si>
    <t>nur Bukrs. 2000</t>
  </si>
  <si>
    <t>Erlöse sonstige Dienstleistungen</t>
  </si>
  <si>
    <t>Fernleihe, Recherche, SUBITO, E-Books on Demand, Waschgeld  bei Gästehaus;  Technikereinsatz z.B. bei Veranstaltungen</t>
  </si>
  <si>
    <t>Erlöse Verkauf Druckerzeugnisse</t>
  </si>
  <si>
    <t>Kopien, fotografische Arbeiten, wissenschaftliche Arbeiten, wiss. Zeitschriften, Vorlesungsverzeichniss etc</t>
  </si>
  <si>
    <t>Erlöse aus Werbung</t>
  </si>
  <si>
    <t>z.B. Bannerwerbung Homepage</t>
  </si>
  <si>
    <t>Sonstige Erlöse</t>
  </si>
  <si>
    <t>Sammelposition: Verkäufe nicht inventariertes Vermögensgegenstände; Kleinstmaterial, Ausgleichsposition beim Ausgleichen von Konten sofern Ertrag; Lieferantenbonus bzw Cashback etc
HI Veranstaltungsreste, HI Sammelkonten
Nicht für -&gt; Rückerstattung von KFZ-Steuer, Aufwandsgutschriften etc</t>
  </si>
  <si>
    <t>52</t>
  </si>
  <si>
    <t>Bestandsveränderungen, aktivierte Eigenleistungen</t>
  </si>
  <si>
    <t>Bestandsveränderung unfertige Leistungen</t>
  </si>
  <si>
    <t>Abgrenzung bei : Auftragsforschung, Diensleistungen ggü. Dritten in Form Leistung - Gegeleistung. 
Gegenkonto 2110000</t>
  </si>
  <si>
    <t>aktivierte Eigenleistungen</t>
  </si>
  <si>
    <t>Unter die aktivierten Eigenleistungen werden die im Anlagevermögen zu aktivierenden Eigenleistungen
erfasst, wie z. B. selbst erstellte wissenschaftliche Geräte und Werkzeuge, Versuchsanordnungen,
usw. „Eigenleistung“ bedeutet aber nicht nur, dass es sich ausschließlich um eine Selbstherstellung
– aus eigenem Material und mit eigenem Lohnaufwand – handelt. Es können auch
fremde Arbeitskräfte unter der Regie der Hochschule für die Erstellung von Anlagen eingesetzt
werden.</t>
  </si>
  <si>
    <t>z.Zt. Kein GV; Anlage im Kontenplan -&gt; keine Anlage im BuKrs</t>
  </si>
  <si>
    <t>53</t>
  </si>
  <si>
    <t>sonstige Erträge</t>
  </si>
  <si>
    <t>Hier werden sämtliche betrieblichen und betriebsfremden Ertragspositionen zusammengefasst, die nicht unter anderen Ertragspositionen ausgewiesen werden.</t>
  </si>
  <si>
    <t>Schadensersatzleistungen</t>
  </si>
  <si>
    <t>Ersatzleistungen und andere Entschädigungen für Schäden aus Versicherungsverträgen und von Privaten</t>
  </si>
  <si>
    <t xml:space="preserve">Lstg von Versicherungen bei Schadensfall, Buchersatz etc </t>
  </si>
  <si>
    <t xml:space="preserve">Zuschreibungen  Anlagevermögens </t>
  </si>
  <si>
    <t>Werterhöhung des Anlagevermögen</t>
  </si>
  <si>
    <t>z.B. Wertaufholung bei einer außerplanmäßigen Afa, da Grund entfallen. Wertaufholung nur in Höhe des Anschaffungswertes bzw. Zeitwert</t>
  </si>
  <si>
    <t>Nachaktivierung Anlagevermögen</t>
  </si>
  <si>
    <t>z.B. im VJ nicht erfasstes Anlagevermögen</t>
  </si>
  <si>
    <t>Zuschreibungen  Umlaufvermögen (ausg. Vorräte)</t>
  </si>
  <si>
    <t>Werterhöhung des Umlaufvermögens mit Ausnahme Vorräte</t>
  </si>
  <si>
    <t>Z.B. kurzfristige Wertpapiere  bzw. Wertpapiere mit Verklaufsabsicht</t>
  </si>
  <si>
    <t>Kleindifferenzen/ Gewinne</t>
  </si>
  <si>
    <t>übrige Erträge</t>
  </si>
  <si>
    <t>Erträge aus dem Abgang von immateriellen und unbeweglichen Vermögensgegenständen</t>
  </si>
  <si>
    <t>Ertrag aus dem Abgang von Imma und Immobilien</t>
  </si>
  <si>
    <t xml:space="preserve">z.B. Verkauf von bilanzierten Grundstücken </t>
  </si>
  <si>
    <t>Einnahmen aus der Veräußerung von unbeweglichen Gegenständen</t>
  </si>
  <si>
    <t>Erträge aus dem Abgang von beweglichen Vermögensgegenständen</t>
  </si>
  <si>
    <t xml:space="preserve">Erträge aus dem Abgang von beweglichen Sachanlagevermögen </t>
  </si>
  <si>
    <t>z.B. Kfz, Laptops, Monitore, Musikinstrumente etc</t>
  </si>
  <si>
    <t>Einnahmen aus der Veräußerung von beweglichen Gegenständen</t>
  </si>
  <si>
    <t>Titel 13201 Kfz entfällt.
Da auch keine Wertgrenze bis 5 T€ vorhanden ist entfällt auch 11981</t>
  </si>
  <si>
    <t>Verr. Erlös aus Anlagenabgang</t>
  </si>
  <si>
    <t>Prozessbedingtes Konto bzgl. Verrechnung Anlageabgang</t>
  </si>
  <si>
    <t>Mehrerlös bei Anlagenverkauf</t>
  </si>
  <si>
    <t>Vermögensübertragungen</t>
  </si>
  <si>
    <t>Übertragungen von Vermögensgegenständen</t>
  </si>
  <si>
    <t xml:space="preserve">z.B. Sachanlageübertragung DFG </t>
  </si>
  <si>
    <t>Konto wird nur benötigt, wenn keine direkte Verbuchung im AV möglich ist.</t>
  </si>
  <si>
    <t>Einstellungen in SoPo für Vermögensübertragungen</t>
  </si>
  <si>
    <t>Einstellung in den Sonderposten</t>
  </si>
  <si>
    <t>Erträge aus der Auflösung von Sonderposten für Übertragungen/Schenkungen</t>
  </si>
  <si>
    <t>In Höhe der Abschreibungen ist in gleicher Höhe der Sonderposten für Investitionszuschüsse erfolgswirksam
aufzulösen. Die Erträge aus der Auflösung des Sonderpostens für Investitionszuschüsse
werden in der Gewinn- und Verlustrechnung unter den „Sonstigen
Erträgen“ ausgewiesen.</t>
  </si>
  <si>
    <t>Erträge aus der Auflösung von Sonderposten für Investitionen</t>
  </si>
  <si>
    <t>Rückstellungsauflösung</t>
  </si>
  <si>
    <t>ergeben sich immer dann, wenn der Grund für die Rückstellungsbildung entfallen ist oder sich der ursprüngliche Ansatz als zu hoch erwiesen hat.</t>
  </si>
  <si>
    <t xml:space="preserve">realisierte Fremdwährungsgewinne </t>
  </si>
  <si>
    <t>realisierte Wechselkurs Gewinne</t>
  </si>
  <si>
    <t>Bankkonto in Fremdwährung, Verb./Ford. In Fremdwährung</t>
  </si>
  <si>
    <t>Sonstige Zinsen und ähnliche Erträge</t>
  </si>
  <si>
    <t>Unrealisierte Fremdwährungsgewinne  (kurzfristige Verb/Ford L+L)</t>
  </si>
  <si>
    <t>Fremwährungsbewertung (Lauf) entweder monatlich oder nur zum Jahresende</t>
  </si>
  <si>
    <t>neu (Zielkonto FW-Lauf)</t>
  </si>
  <si>
    <t>54</t>
  </si>
  <si>
    <t>Erträge aus Beteiligungen</t>
  </si>
  <si>
    <t>In dieser Kontengruppe sind alle Erträge aus Anteilen an verbundenen Unternehmen und Einrichtungen sowie Beteiligungen zu erfassen. Hierunter fallen u. a. Erträge aus Dividenden, Erträge aus Gewinnabführungen sowie aus anderen Ausschüttungen.</t>
  </si>
  <si>
    <t>Gewinnabführung Tochter</t>
  </si>
  <si>
    <t>Wenn EAV besteht</t>
  </si>
  <si>
    <t>Ergebnisabführung der Tochter HI-GmbH</t>
  </si>
  <si>
    <t>Einnahmen aus Gewinnen von Unternehmen und Beteiligungen</t>
  </si>
  <si>
    <t>Zuschreibungen auf Beteiligungen</t>
  </si>
  <si>
    <t>Werterhöhung bei Beteiligungen</t>
  </si>
  <si>
    <t>55</t>
  </si>
  <si>
    <t>Erträge aus anderen Wertpapieren und Ausleihungen des Finanzanlagevermögens</t>
  </si>
  <si>
    <t>In dieser Kontengruppe sind alle Erträge aus Wertpapieren/Fonds  zu erfassen. Depot-Ausschüttungen, Erträge aus Verkauf (ganz oder teilen)</t>
  </si>
  <si>
    <t>Erträge aus WP-Depots Stiftung</t>
  </si>
  <si>
    <t>Erträge die sich aus den Wertpapier Depots der Stiftungenergeben (Kontengruppe 17)</t>
  </si>
  <si>
    <t>Ausschüttungen, Dividenden</t>
  </si>
  <si>
    <t>Erträge aus Fonds</t>
  </si>
  <si>
    <t>Erträge die sich aus dem Fonds Versorgungsrücklage  ergibt (Kontengruppe 17)</t>
  </si>
  <si>
    <t>Erträge aus langfr. Darlehen</t>
  </si>
  <si>
    <t xml:space="preserve">Zinsen  </t>
  </si>
  <si>
    <t>56</t>
  </si>
  <si>
    <t>sonstige Zinsen und ähnliche Erträge</t>
  </si>
  <si>
    <t>Hier werden alle Zinsen und ähnliche Erträge ausgewiesen, die nicht in Kontengruppe 55 auszuweisen sind.</t>
  </si>
  <si>
    <t>Erträge aus Festgeldkonten Stiftung</t>
  </si>
  <si>
    <t>Erträge die sich aus den Festgeldonten der Stiftungen (Kontengruppe 27)</t>
  </si>
  <si>
    <t>Zinserträge oder ähnliches</t>
  </si>
  <si>
    <t>Erträge aus Festgeldkonten HU</t>
  </si>
  <si>
    <t>Erträge die sich aus den Festgeldonten der HU (Kontengruppe 27)</t>
  </si>
  <si>
    <t>Erträge aus Bankzinsen</t>
  </si>
  <si>
    <t>Bankkonten (excl. Festgeldkonten)</t>
  </si>
  <si>
    <t>Zinserträge</t>
  </si>
  <si>
    <t>Erträge aus Verwaltungszinsen</t>
  </si>
  <si>
    <t>Zinsen aus Verspätungs- u. Säumniszuschlägen</t>
  </si>
  <si>
    <t>Sonstige Zinserträge</t>
  </si>
  <si>
    <t>Sammelkonto für Zinsen, welche nicht durch die o.g. Sachkonten abgedeckt sind.</t>
  </si>
  <si>
    <t>Zinsen für MA-Darlehen (kzfr.)</t>
  </si>
  <si>
    <t>Aufzinsung</t>
  </si>
  <si>
    <t>57</t>
  </si>
  <si>
    <t>58</t>
  </si>
  <si>
    <t>Betriebliche Aufwendungen</t>
  </si>
  <si>
    <t>In den Kontenklassen 6 werden die wesentlichen Aufwendungen der Hochschule abgebildet.  Sach- und Personalaufwendungen sind Aufwandspositionen, die bei der Erfüllung des Betriebs-zwecks bzw. der Hauptaufgaben der Verwaltungseinheit entstehen</t>
  </si>
  <si>
    <t>Material, Waren und Energie</t>
  </si>
  <si>
    <t>Aufwendungen für Lehr-/Lernmaterialien, Material und bezogene Waren, Energie, Wasser und sonstige</t>
  </si>
  <si>
    <t>1. Zwischenposition  Lehr-/Forschungsmaterialien (Range 6000000 - 6049999)</t>
  </si>
  <si>
    <t>Rohstoffe/Fertigungsmaterial,
Vorprodukte/Fremdbauteile</t>
  </si>
  <si>
    <t>Rohstoffe/Fremdbauteilegehen als Hauptbestandteil unmittelbar in das Produkt ein</t>
  </si>
  <si>
    <t>ausgehend, dass die HU keine Erzeugnisse/Produkte erstellt wird das Konto nur im Kontenplan angelegt aber nicht auf BuKrs heruntergebrochen</t>
  </si>
  <si>
    <t>Verbrauchsmaterial, Fahrzeuge</t>
  </si>
  <si>
    <t>G004</t>
  </si>
  <si>
    <t>Kostenkonten</t>
  </si>
  <si>
    <t>Hilfsstoffe</t>
  </si>
  <si>
    <t>Hilfsstoffe gehen auch direkt in das Produkt ein, sind mengenmäßig aber weniger bedeutend</t>
  </si>
  <si>
    <t>Betriebsstoffe</t>
  </si>
  <si>
    <t>Betriebsstoffe sind zur Produktion nötig, gehen aber nicht in das Produkt ein, sondern werden bei der Produktionverbraucht.</t>
  </si>
  <si>
    <t>Ragenzgläser, Pipetten, Chemikalien, Hefe, Bakterienkulturen, Objektträger, medizinische Produkte wie Tinkturen, Elektronengel, Medikamente für Experimente</t>
  </si>
  <si>
    <t>unter Kostenart 6060009 + 6010004
diverse Titel unter anderem: (1010)-&gt;51146,51411,52508,52518
(1012/1013) -&gt;51498
(3010) -&gt; 51490, 51494 
u.a.</t>
  </si>
  <si>
    <t>6060009
6010004</t>
  </si>
  <si>
    <t>dazu gehören auch entsprechende Futtermittel</t>
  </si>
  <si>
    <t>bei (1012+3098) -&gt;51198
bei (3010) -&gt;51190,51194,51490</t>
  </si>
  <si>
    <t>Verbrauchsmaterial Werkstatt</t>
  </si>
  <si>
    <t>6010004
6060005</t>
  </si>
  <si>
    <t>Film- und Fotomaterial, Ton- und Videobänder</t>
  </si>
  <si>
    <r>
      <t xml:space="preserve">Alle Verbrauchsmaterialien, die unmittelbar für Lehr- und Forschungstätigkeit verbraucht werden und nicht über die anderen Sachkonten in diesem Bereich abgedeckt sind. </t>
    </r>
    <r>
      <rPr>
        <sz val="11"/>
        <color indexed="2"/>
        <rFont val="Calibri"/>
        <family val="2"/>
      </rPr>
      <t>Bürobedarf ist hier nicht zu erfassen.</t>
    </r>
  </si>
  <si>
    <r>
      <rPr>
        <sz val="11"/>
        <rFont val="Calibri"/>
        <family val="2"/>
      </rPr>
      <t>z.B. Saatgut, Düngemittel, sonstiges was nicht unter anderen Sachkonten erfasst wird</t>
    </r>
    <r>
      <rPr>
        <sz val="11"/>
        <color indexed="2"/>
        <rFont val="Calibri"/>
        <family val="2"/>
      </rPr>
      <t xml:space="preserve">
</t>
    </r>
  </si>
  <si>
    <t>Saat und Pflanzgut hat den Titel 51423 -&gt;  wenig Buchungen + sehr geringer Wert</t>
  </si>
  <si>
    <t xml:space="preserve">6060009
6010006
</t>
  </si>
  <si>
    <t>Wissenschaftliche Geräte bis 250 EUR</t>
  </si>
  <si>
    <t>selbständig nutzbare Geräte mit einem Anschaffungswert bis 250 € netto.</t>
  </si>
  <si>
    <t>Geräte, Ausstattungs- und Ausrüstungsgegenstände (inkl. Wartung und Instandhaltung)</t>
  </si>
  <si>
    <t>in div Titeln verwendet</t>
  </si>
  <si>
    <t>Bücher und andere Medien -Universitätsbibliothek</t>
  </si>
  <si>
    <t>Schnittstelle zu ALMA bzgl. Bücher u.a. Medien für die UB</t>
  </si>
  <si>
    <t>Druckerzeugnisse (auch digital), Archiv- und Sammlungsgegenstände</t>
  </si>
  <si>
    <t>Verbrauchsliteratur -Universitätsbibliothek</t>
  </si>
  <si>
    <t>Schnittstelle zu ALMA bzgl. Verbrauchsliteratur für die UB</t>
  </si>
  <si>
    <t>Netzwerkkabel, Maus , Tastatur, Stecker, Akku, Stick etc</t>
  </si>
  <si>
    <t>Büro- und Geschäftsbedarf</t>
  </si>
  <si>
    <t>6020001
6060001</t>
  </si>
  <si>
    <t>Verpackungsmat.(Materialbeschaffungsk.)</t>
  </si>
  <si>
    <t>2. Zwischenposition  Energie, Wasser und Abwasser (Range 6050000 - 6059999)</t>
  </si>
  <si>
    <t>Aufwendungen für Energie und Wasser erfasst, die unmittelbar mit dem Versorger abgerechnet werden. Mit den Wasseraufwendungen werden auch Aufwendungen für Abwasserentsorgung erfasst. Zur Energie zählen z. B. Strom, Gas und Fernwärme.</t>
  </si>
  <si>
    <t>Fernwärme</t>
  </si>
  <si>
    <t>Bewirtschaftungsausgaben</t>
  </si>
  <si>
    <t>Gas</t>
  </si>
  <si>
    <t>flüssige Brennstoffe</t>
  </si>
  <si>
    <t>z.B. Heizöl</t>
  </si>
  <si>
    <t>TA</t>
  </si>
  <si>
    <t>Strom / Elektrizität</t>
  </si>
  <si>
    <t>Wasser</t>
  </si>
  <si>
    <t>Sonstiges. Sammelposition wenn nicht in den u.g. Positionen zu erfassen</t>
  </si>
  <si>
    <t>Trinkwasser und Abwasser</t>
  </si>
  <si>
    <t>Niederschlagswasser</t>
  </si>
  <si>
    <t>Sonstige Energieversorgung</t>
  </si>
  <si>
    <t>Aufwendungen für Kälteversorgung / Antriebswärme</t>
  </si>
  <si>
    <t>3. Zwischenposition  Material für Reparatur und Instandhaltung (Range 6060000 - 6069999)</t>
  </si>
  <si>
    <t xml:space="preserve">Unter dem Hauptkonto Material für Reparatur-und Instandhaltung wird Materialaufwand erfasst, der beispielsweise im  Rahmen  der  Reparatur von Gebäuden,  Anlagen oder  dem Fuhrpark  anfällt. Reparaturmaterial   für   Fremdinstandhaltungen   wird   unter Kontengruppe 61 (Aufwendungen   für Fremdinstandhaltung   und   Wartung) gebucht, auch   wenn   dieses  separat auf   einer   Rechnung ausgewiesen wird. </t>
  </si>
  <si>
    <t>Material für Reparatur- und Instandhaltung von Gebäuden und baulichen Anlagen</t>
  </si>
  <si>
    <t>selbst beschafftes Material für Rep/Inst. Von Gebäuden/bauliche Anlagen. -&gt; nicht das Material bei Fremdreparatur/-instandhaltung</t>
  </si>
  <si>
    <t>Unterhaltung der Grundstücke und baulichen Anlagen (inkl. Wartung und Instandsetzung)</t>
  </si>
  <si>
    <t>Material für Reparatur- und Instandhaltung wissenschaftlicher Geräte</t>
  </si>
  <si>
    <t>selbst beschafftes Material für Rep/Inst. von wiss.Geräten. -&gt; nicht das Material bei Fremdreparatur/-instandhaltung</t>
  </si>
  <si>
    <t>Wertgrenzenproblematik:
bis 5T€ sonst 81279 / 51488</t>
  </si>
  <si>
    <t>Material für Reparatur- und Instandhaltung IT</t>
  </si>
  <si>
    <t xml:space="preserve">selbst beschafftes Material für Rep/Inst. von IuK Technik -&gt; nicht das Material bei Fremdreparatur/-instandhaltung -&gt; Prozessor, </t>
  </si>
  <si>
    <t>Material für Reparatur- und Instandhaltung beweglicher Sachen</t>
  </si>
  <si>
    <t>selbst beschafftes Material für Rep/Inst. von sonstigen beweglichen Sachen. -&gt; nicht das Material bei Fremdreparatur/-instandhaltung</t>
  </si>
  <si>
    <t>4. Zwischenposition  sonstiges Material (Range 6070000 - 6089999)</t>
  </si>
  <si>
    <t>Sonstiger Materialaufwand</t>
  </si>
  <si>
    <t>z.B,. Expeditions- und Reiseausrüstungen</t>
  </si>
  <si>
    <t>Handelswaren</t>
  </si>
  <si>
    <t>Aufwand für bezogene  Waren für den Direktverkauf</t>
  </si>
  <si>
    <t>HU-Shop -&gt; Bekleidung, Bücher etc</t>
  </si>
  <si>
    <t>Sportartikel, -geräte bis 250 EUR</t>
  </si>
  <si>
    <t>HU-Sport</t>
  </si>
  <si>
    <t>Werkzeuge und sonstiger Kleinbedarf bis 250 EUR</t>
  </si>
  <si>
    <t>z.B. erste Hilfe Koffer, Schraubenzieher etc.</t>
  </si>
  <si>
    <t>Laborkittel, Blaumänner etc.</t>
  </si>
  <si>
    <t>61</t>
  </si>
  <si>
    <t>Bezogenen Dienstleistungen</t>
  </si>
  <si>
    <r>
      <t>Aufwendungen  für  bezogene  Leistungen sind  alleAufwendungen  für  die  Inanspruchnahme  von Leistungen  Dritter,  die  in  einem  direkten  Zusammenhang  mit  der  Herstellung von  Leistungen  stehen. Nicht unter dieser Position sind allgemeine  Fremdleistungen  zu buchen, die nicht im  direkten  Zusammenhang  mit  dem  Leistungsspektrum  der  Verwaltungseinheitstehen,  wie  z.B. Mieten. Diese sind vor allem in der Kontengruppe</t>
    </r>
    <r>
      <rPr>
        <sz val="11"/>
        <color indexed="2"/>
        <rFont val="Calibri"/>
        <family val="2"/>
      </rPr>
      <t xml:space="preserve"> 67</t>
    </r>
    <r>
      <rPr>
        <sz val="11"/>
        <color theme="1"/>
        <rFont val="Calibri"/>
        <family val="2"/>
        <scheme val="minor"/>
      </rPr>
      <t xml:space="preserve"> „Aufwendungen für  Inanspruchnahme  von  Rechten und Diensten“ zu buchen.</t>
    </r>
  </si>
  <si>
    <t>1. Zwischenposition  Wissenschaftliche Beratungsleistungen und Gutachten (Range 6120000 - 6129999)</t>
  </si>
  <si>
    <t>Gutachten von Sachverständigen (auch vor Gericht)</t>
  </si>
  <si>
    <t>52615
52601
52603</t>
  </si>
  <si>
    <t>Beratung, Sachverständige, Gutachten, Gerichtskosten und ähnliche Ausgaben</t>
  </si>
  <si>
    <t xml:space="preserve">Bau-Gutachten </t>
  </si>
  <si>
    <t>Neu-, Um- und Erweiterungsbauten des Hochbaus, Garten- und Landschaftsbau</t>
  </si>
  <si>
    <t>Planungen für Gebäudeunterhaltung</t>
  </si>
  <si>
    <t>Tragwerksplanung, Branschutzplanung, Planung Labornutzung etc.</t>
  </si>
  <si>
    <t xml:space="preserve">Entwicklungs-, Versuchs-, Konstruktionsarbeiten, </t>
  </si>
  <si>
    <t xml:space="preserve">Fremdvergabe von Forschungsarbeiten, Modellanfertigungen, von Marktforschungsinstituten durchgeführte Meinungsumfragen </t>
  </si>
  <si>
    <t>sonstige wissenschaftliche Beratungsleistungen</t>
  </si>
  <si>
    <t>i.W. wissenschaftliche Beratungsleistungen aber auch Beratungen/Konzepte lehre etc</t>
  </si>
  <si>
    <r>
      <t xml:space="preserve">Aufwendungen für Unternehmensberatungen, Jahresabschlussprüfung und Rechtsberatung fallen dagegen unter das Hauptkonto </t>
    </r>
    <r>
      <rPr>
        <sz val="11"/>
        <color indexed="2"/>
        <rFont val="Calibri"/>
        <family val="2"/>
      </rPr>
      <t>674</t>
    </r>
    <r>
      <rPr>
        <sz val="11"/>
        <color theme="1"/>
        <rFont val="Calibri"/>
        <family val="2"/>
        <scheme val="minor"/>
      </rPr>
      <t xml:space="preserve"> im Bereich sonstige betriebliche Aufwendungen</t>
    </r>
  </si>
  <si>
    <t>2. Zwischenposition  Bewirtschaftung (Range 6130000 - 6139999)</t>
  </si>
  <si>
    <t>Bewirtschaftung Gebäude</t>
  </si>
  <si>
    <t>Personen- u.Objektschutz</t>
  </si>
  <si>
    <t>Separatwachschutz</t>
  </si>
  <si>
    <t>Ordnungsdienste</t>
  </si>
  <si>
    <t>Unterhaltung von Friedhofsanlagen</t>
  </si>
  <si>
    <t>Fremdreinigung</t>
  </si>
  <si>
    <t>Sammelposition Reinigung, sofern nicht unter den u.g. Positionen zu erfassen</t>
  </si>
  <si>
    <t>Unterhaltsreinigung</t>
  </si>
  <si>
    <t>Glasreinigung</t>
  </si>
  <si>
    <t>Reinigung  Matten</t>
  </si>
  <si>
    <t>Sonderreinigung Veranstaltung</t>
  </si>
  <si>
    <t>Regalreinigung</t>
  </si>
  <si>
    <t>sonstige Sonderreinigungen</t>
  </si>
  <si>
    <t>sonstige Fremdleistungen Hausbewirtschaftung</t>
  </si>
  <si>
    <t>Sammelposition Fremdlstg. Hausbewirtschaftung, sofern nicht unter denanderen Konten in der Range zu erfassen</t>
  </si>
  <si>
    <t>Winterdienst</t>
  </si>
  <si>
    <t>Schädlingsbekämpfung</t>
  </si>
  <si>
    <t>Feuerwehrpläne</t>
  </si>
  <si>
    <t>Abfall und Entsorgung</t>
  </si>
  <si>
    <t>Entsorgung Siedlungsabfälle</t>
  </si>
  <si>
    <t>Entsorgung Papier/Pappe</t>
  </si>
  <si>
    <t>Entsorgung Sperrmüll</t>
  </si>
  <si>
    <t>Entsorgung Hygienebehälter</t>
  </si>
  <si>
    <t>Entsorgung Elektronikschrott / Altger</t>
  </si>
  <si>
    <t>Grubenentsorgung</t>
  </si>
  <si>
    <t>Bundesdatenschutzgesetz</t>
  </si>
  <si>
    <t>Entsorgung nach BDSG</t>
  </si>
  <si>
    <t>Entsorgung radioaktive Abfälle</t>
  </si>
  <si>
    <t>Fremleistungen Außenanlagen</t>
  </si>
  <si>
    <t>sonstige</t>
  </si>
  <si>
    <t>Grünflächenpflege</t>
  </si>
  <si>
    <t>Baumpflege</t>
  </si>
  <si>
    <t>Prüfungen ortsveränderl. elektr. Anlagen</t>
  </si>
  <si>
    <t>Prüfungen Aufzugsanlagen</t>
  </si>
  <si>
    <t>Prüfung sonstige technische  Anlagen</t>
  </si>
  <si>
    <t>3. Zwischenposition  freie Mitarbeit (Range 6140000 - 6149999)</t>
  </si>
  <si>
    <t xml:space="preserve">Vergütung der freien Mitarbeiter </t>
  </si>
  <si>
    <t>Beschäftigungsentgelte, Vergütungen, Honorare für nebenamtlich und nebenberuflich Tätige</t>
  </si>
  <si>
    <t>Honorar freie Mitarbeiter</t>
  </si>
  <si>
    <t>Honorare berufliche Weiterbildung -Coaching, Toningenieure, Designer</t>
  </si>
  <si>
    <t>42701
42702</t>
  </si>
  <si>
    <t>Dolmetscher, Lektorat, Sprachkurse durch Einzelpersonen</t>
  </si>
  <si>
    <t>Probanden</t>
  </si>
  <si>
    <t>Honorar Versuchspersonen</t>
  </si>
  <si>
    <t>Honorare für Gastprofessoren</t>
  </si>
  <si>
    <t>Honorare bei Forschung</t>
  </si>
  <si>
    <t>Fotografen, Musiker, grafiker bei veranstaltungen, Moderatoren,  Kinderbetreuung</t>
  </si>
  <si>
    <t>Honorar Gastvorträge</t>
  </si>
  <si>
    <t>einmalige Vorträge an der HU durch freie Mitarbeiter</t>
  </si>
  <si>
    <t>4. Zwischenposition  Logistik (Range 6150000 - 6159999)</t>
  </si>
  <si>
    <t>Fracht, Transportleistungen, Vertriebsprovisionen</t>
  </si>
  <si>
    <t>Umzugskosten Lager</t>
  </si>
  <si>
    <t>Fremdlager</t>
  </si>
  <si>
    <t>5. Zwischenposition Instandhaltung + Reparatur (Range 6160000 - 6169999)</t>
  </si>
  <si>
    <t>Instandhaltung  von Gebäuden und baulichen Anlagen</t>
  </si>
  <si>
    <t>Sammelposition sofern nicht in den u.g. Positionen erfasst werden.</t>
  </si>
  <si>
    <t>nur TA</t>
  </si>
  <si>
    <t>51900
51910</t>
  </si>
  <si>
    <t>Instandhaltung Starkstromanlagen</t>
  </si>
  <si>
    <t>Instandhaltung  Gefahrenmelde u Alarmanlagen</t>
  </si>
  <si>
    <t>Instandhaltung  Abwasser-, Gas- und Wasseranlagen</t>
  </si>
  <si>
    <t>Instandhaltung. Wärmeversorgungsanl.-Wärmeerzeugung</t>
  </si>
  <si>
    <t>Instandhaltung Kälteerzeugung</t>
  </si>
  <si>
    <t>Instandhaltung Förderanlagen</t>
  </si>
  <si>
    <t>Instandhaltung von Bauteilen</t>
  </si>
  <si>
    <t>Instands.Vandalismus u. Einbruchsch.</t>
  </si>
  <si>
    <t>Wartungsarbeiten von Gebäuden und baulichen Anlagen</t>
  </si>
  <si>
    <t>Wartung und Inspektion</t>
  </si>
  <si>
    <t>Wartung  Starkstromanlagen</t>
  </si>
  <si>
    <t>Wartung Eigenstromversorgungsanl.</t>
  </si>
  <si>
    <t>Wartung Gefahrenmelde u. Alarmanlanlagen</t>
  </si>
  <si>
    <t>Wartung Informationstechnischen Anlagen</t>
  </si>
  <si>
    <t>Wartung Gebäudeautomation</t>
  </si>
  <si>
    <t>Wartung  Abwasser-, Gas- u. Wasseranlagen</t>
  </si>
  <si>
    <t>Wartung Wärmevers-anl.-Fernwärmest.</t>
  </si>
  <si>
    <t>Wartung Wärmevers-anl.-Wärmeerzeug.</t>
  </si>
  <si>
    <t>Wartung Wärmevers-anl.-Vert./Überg.</t>
  </si>
  <si>
    <t>Wartung Kälteerzeugung</t>
  </si>
  <si>
    <t>Wartung lufttechnischen Anlagen</t>
  </si>
  <si>
    <t>Wartung Sonderanlagen  Medienvers.</t>
  </si>
  <si>
    <t xml:space="preserve"> Wartungmobiler Löschanlagen/Feuerlöscher</t>
  </si>
  <si>
    <t>Wartung Dach</t>
  </si>
  <si>
    <t>Wartung Fassade</t>
  </si>
  <si>
    <t>Wartung Fenster</t>
  </si>
  <si>
    <t>Wartung Türen</t>
  </si>
  <si>
    <t>Wartung Sonnenschutz/Verdunklung/Jalousie</t>
  </si>
  <si>
    <t>Wartung  Förderanlagen</t>
  </si>
  <si>
    <t>Wartung  Bauteilen</t>
  </si>
  <si>
    <t>Wartung Labortechnische Anlagen</t>
  </si>
  <si>
    <t>Wartung-und Instandhaltungsverträge für techn. + wissenschaftliche Geräte</t>
  </si>
  <si>
    <t>Fremdinstandhaltung  beweglicher Sachen</t>
  </si>
  <si>
    <r>
      <t xml:space="preserve">Kfz, BGA, </t>
    </r>
    <r>
      <rPr>
        <sz val="11"/>
        <color indexed="2"/>
        <rFont val="Calibri"/>
        <family val="2"/>
      </rPr>
      <t>nicht jedoch IuK Technik</t>
    </r>
  </si>
  <si>
    <t>Wartungsarbeiten beweglicher Sachen</t>
  </si>
  <si>
    <t>Wartung Software</t>
  </si>
  <si>
    <t>z.B. Wartungsverträge Software (iuK)</t>
  </si>
  <si>
    <t>Wartung Hardware</t>
  </si>
  <si>
    <t>z.B. Wartungsverträge Hardware(iuK)</t>
  </si>
  <si>
    <t>Wartung Telekommunikationanlagen</t>
  </si>
  <si>
    <t>z.B. Wartungsverträge Telekommunikation (iuK)</t>
  </si>
  <si>
    <t>Reparaturen IuK</t>
  </si>
  <si>
    <t>Fremdleistungen "Reparatur" an der IT incl. Netzwerke + Kommunikationsanlagen</t>
  </si>
  <si>
    <t>6. Zwischenposition sonstige Aufwendungen für bezogene Leistungen (Range 6170000 - 6179999)</t>
  </si>
  <si>
    <t>Sammelposition für alle bezogene Lstg, welche nicht durch andere Konten in Kontengruppe 61 abgedeckt sind.</t>
  </si>
  <si>
    <t>Sonstige Sachausgaben</t>
  </si>
  <si>
    <t>Publikationsaufwand</t>
  </si>
  <si>
    <t>sämtliche Leistungen im Zusammenhang von Publikationen</t>
  </si>
  <si>
    <t>dazu gehören auch Leistungen für Druckkosten, Übersetzungen, binden etc.
dazu gehört jedoch nicht die Publikationsgebühren Open Access (Konto 6720001)</t>
  </si>
  <si>
    <t>sämtliche Leistungen im Bereich Layouts und Webseiten und sonstigen Medien</t>
  </si>
  <si>
    <t xml:space="preserve"> Layouts erstellen, Webseiten einrichten incl. Domainkosten und Hosting, Lichttechnik, Leistungen im Bereich Film-und Video</t>
  </si>
  <si>
    <t>Dienstleistungen Übersetzungen</t>
  </si>
  <si>
    <t>Übersetzungen/Transkriptionen durch externen Dienstleister (nicht freier Mitarbeiter)</t>
  </si>
  <si>
    <t>nicht freie Mitarbeiter sondern durch Firmen (bei freien Mitarbeitern ist das Konto 6140020 zu verwenden)</t>
  </si>
  <si>
    <t>ext. Labor Dienstleistungen</t>
  </si>
  <si>
    <t>Dienstleistungen externer Labore</t>
  </si>
  <si>
    <t>DNA Analyse, Analyse von Proben, DNA-Sequenzierung, Spektralanalyse, Materialprüfungen etc</t>
  </si>
  <si>
    <t>7. Zwischenposition Aufwandsberichtigungen (Range 6180000 - 6189999)</t>
  </si>
  <si>
    <t>Aufwandsberichtigungen (Skonti, Boni, Rabatte)</t>
  </si>
  <si>
    <t>62</t>
  </si>
  <si>
    <t>Entgelte und Bezüge</t>
  </si>
  <si>
    <t>1. Zwischenposition  Entgelte Tarifbeschäftigte einschl. tariflicher, vertraglicher oder arbeitsbedingter Zulagen (Range 6210000 - 6219999)</t>
  </si>
  <si>
    <t>Entgelte Tarifbeschäftigte - TVL 1-12</t>
  </si>
  <si>
    <t>Entgelte der Arbeitnehmerinnen und Arbeitnehmer</t>
  </si>
  <si>
    <t>Entgelte Tarifbeschäftigte - TVL 13-15 ; AT</t>
  </si>
  <si>
    <t>Entgelte Tarifbeschäftigte -Gastwissenschaftler</t>
  </si>
  <si>
    <t>Aufwendungen für Gastwissenschaftler</t>
  </si>
  <si>
    <t>Jahresonderzahlung Tarifbeschäftigte - TVL1-12</t>
  </si>
  <si>
    <t>Jahresonderzahlung Tarifbeschäftigte - TVL13-15</t>
  </si>
  <si>
    <t>Jahresonderzahlung Tarifbeschäftigte -Gastwissenschaftler</t>
  </si>
  <si>
    <t>Leistungszulage Tarifbeschäftigte -TVL 1-12</t>
  </si>
  <si>
    <t>Leistungszulage Tarifbeschäftigte -TVL 13-15</t>
  </si>
  <si>
    <t>Leistungszulage Tarifbeschäftigte -Gastwissenschaftler</t>
  </si>
  <si>
    <t>Leistungsprämie Tarifbeschäftigte -TVL 1-12</t>
  </si>
  <si>
    <t>Sonstige personalbezogene Ausgaben</t>
  </si>
  <si>
    <t>Leistungsprämie Tarifbeschäftigte -TVL 13-15</t>
  </si>
  <si>
    <t>Leistungsprämie Tarifbeschäftigte -TVL Gastwissenschaftler</t>
  </si>
  <si>
    <t>Mehrarbeit, Überstunden TM -TVL 1-12</t>
  </si>
  <si>
    <t>Mehrarbeit, Überstunden TM -TVL 13-15</t>
  </si>
  <si>
    <t>Mehrarbeit, Überstunden TM -Gastwissenschaftler</t>
  </si>
  <si>
    <t>Erschwerniszuschläge + sonstige Zuschläge  TM -TVL 1-12</t>
  </si>
  <si>
    <t>Erschwerniszuschläge + sonstige Zuschläge  TM -TVL 13-15</t>
  </si>
  <si>
    <t>Erschwerniszuschläge + sonstige Zuschläge  TM -Gastwissenschaftler</t>
  </si>
  <si>
    <t>Sonn-, Feiertags- und Nachtarbeitzuschlag TM -TVL 1-12</t>
  </si>
  <si>
    <t>Sonn-, Feiertags- und Nachtarbeitzuschlag TM -TVL 13-15</t>
  </si>
  <si>
    <t>Sonn-, Feiertags- und Nachtarbeitzuschlag TM -Gastwissenschaftler</t>
  </si>
  <si>
    <t>VWL TM -TVL 1-12</t>
  </si>
  <si>
    <t>VWL TM -TVL 13-15</t>
  </si>
  <si>
    <t>VWL TM -Gastwissenschaftler</t>
  </si>
  <si>
    <t>Jubiläumsgeld TM - TVL 1-12</t>
  </si>
  <si>
    <t>Problem: auf Basis versicherungsmathematisches Gutachten und nicht auf Basis Zahlung</t>
  </si>
  <si>
    <t>Jubiläumsgeld TM - TVL 13-15</t>
  </si>
  <si>
    <t>Jubiläumsgeld TM -Gastwissenschaftler</t>
  </si>
  <si>
    <t>Erfindervergütung TM -TVL 1-12</t>
  </si>
  <si>
    <t>Erfindervergütung TM -TVL 13-15</t>
  </si>
  <si>
    <t>Erfindervergütung TM -Gastwissenschaftler</t>
  </si>
  <si>
    <t>Abfindungen TM -TVL 1-12</t>
  </si>
  <si>
    <t>Abfindungen TM -TVL 13-15</t>
  </si>
  <si>
    <t>Abfindungen TM -Gastwissenschaftler</t>
  </si>
  <si>
    <t>sonstige Entgeltbestandteile -TVL 1-12</t>
  </si>
  <si>
    <t>sonstige Entgeltbestandteile -TVL 13-15</t>
  </si>
  <si>
    <t>sonstige Entgeltbestandteile -Gastwissenschaftler</t>
  </si>
  <si>
    <t>Geldwerter Vorteil  - Sachbezug TVL 1-12</t>
  </si>
  <si>
    <t>PKW, Dienstwohnung</t>
  </si>
  <si>
    <t>Geldwerter Vorteil  - Sachbezug TVL 13-15</t>
  </si>
  <si>
    <t>Geldwerter Vorteil  - Sachbezug Gastwissenschaftler</t>
  </si>
  <si>
    <t>Lohnsteuerpauschale - TVL 1-12</t>
  </si>
  <si>
    <t>pauschale Besteuerung von geldwerten Vorteilen - trägt AG</t>
  </si>
  <si>
    <t>Lohnsteuerpauschale - TVL 13-15</t>
  </si>
  <si>
    <t>Lohnsteuerpauschale - Gastwissenschaftler</t>
  </si>
  <si>
    <t>Urlaubsrückstellung Tarifbeschäftigte Zuführung</t>
  </si>
  <si>
    <t>Jahresabschluss - RST für noch nicht genommenen Urlaub</t>
  </si>
  <si>
    <t>nur zum Jahresende</t>
  </si>
  <si>
    <t>Urlaubsrückstellung Tarifbeschäftigte Inanspruchnahme</t>
  </si>
  <si>
    <t>2. Zwischenposition  Entgelte Auszubildende einschl. tariflicher, vertraglicher oder arbeitsbedingter Zulagen (Range 6220000 - 6229999)</t>
  </si>
  <si>
    <t>Entgelte Azubi</t>
  </si>
  <si>
    <t>Jahresonderzahlung Azubi</t>
  </si>
  <si>
    <t>Leistungszulage Azubi</t>
  </si>
  <si>
    <t>Leistungsprämie Azubi</t>
  </si>
  <si>
    <t>Mehrarbeit, Überstunden Azubi</t>
  </si>
  <si>
    <t>Erschwerniszuschläge + sonstige Zuschläge  Azubi</t>
  </si>
  <si>
    <t>Sonn-, Feiertags- und Nachtarbeitzuschlag Azubi</t>
  </si>
  <si>
    <t>VWL Azubi</t>
  </si>
  <si>
    <t>sonstige Entgeltbestandteile</t>
  </si>
  <si>
    <t>Geldwerter Vorteil  - Sachbezug</t>
  </si>
  <si>
    <t>Lohnsteuerpauschale</t>
  </si>
  <si>
    <t>Urlaubsrückstellung Azubi Zuführung</t>
  </si>
  <si>
    <t>Urlaubsrückstellung Azubi Inanspruchnahme</t>
  </si>
  <si>
    <t>3. Zwischenposition  Beamtenbezüge (Range 6230000 - 6239999)</t>
  </si>
  <si>
    <t>Beamtenbezüge</t>
  </si>
  <si>
    <t>Bezüge der Beamtinnen und Beamten</t>
  </si>
  <si>
    <t>Beamtenbezüge Gastwissenschaftler</t>
  </si>
  <si>
    <t>Jahresonderzahlung Beamte</t>
  </si>
  <si>
    <t>Jahresonderzahlung Beamte - Gastwissenschaftler</t>
  </si>
  <si>
    <t>Leistungszulage Beamte</t>
  </si>
  <si>
    <t>Leistungszulage Beamte -Gastwissenschaftler</t>
  </si>
  <si>
    <t>Leistungsprämie Beamte</t>
  </si>
  <si>
    <t>Leistungsprämie Beamte -Gastwissenschaftler</t>
  </si>
  <si>
    <t>Mehrarbeit, Überstunden Beamte</t>
  </si>
  <si>
    <t>Mehrarbeit, Überstunden Beamte -Gastwissenschaftler</t>
  </si>
  <si>
    <t>Zuschüsse und sonstige Zulagen zum Grundgehalt, Beamte</t>
  </si>
  <si>
    <t>Zuschüsse und sonstige Zulagen zum Grundgehalt, Beamte - Gastwissenschaftler</t>
  </si>
  <si>
    <t>Sonn-, Feiertags- und Nachtarbeitzuschlag Beamte</t>
  </si>
  <si>
    <t>Sonn-, Feiertags- und Nachtarbeitzuschlag Beamte -Gastwissenschaftler</t>
  </si>
  <si>
    <t>VWL Beamte</t>
  </si>
  <si>
    <t>VWL Beamte - Gastwissenschaftler</t>
  </si>
  <si>
    <t>Jubiläumsgeld Beamte</t>
  </si>
  <si>
    <t>Erfindervergütung Beamte</t>
  </si>
  <si>
    <t>Erfindervergütung Beamte -Gastwissenschaftler</t>
  </si>
  <si>
    <t>Abfindungen Beamte</t>
  </si>
  <si>
    <t>sonstige Bezüge</t>
  </si>
  <si>
    <t>sonstige Bezüge - Gastwissenschaftler</t>
  </si>
  <si>
    <t>Lohnsteuerpauschale -Gastwissenschaftler</t>
  </si>
  <si>
    <t>Urlaubsrückstellung Beamte Zuführung</t>
  </si>
  <si>
    <t>Urlaubsrückstellung Beamte Inanspruchnahme</t>
  </si>
  <si>
    <t>4. Zwischenposition  Vergütung studentische und sonstige Hilfskräfte (Range 6240000 - 6249999)</t>
  </si>
  <si>
    <t>Entgelt Hilfskräfte</t>
  </si>
  <si>
    <t>studentische und wissenschaftliche Hilfskräfte</t>
  </si>
  <si>
    <t>Entgelte der Hilfskräfte</t>
  </si>
  <si>
    <t>Jahressonderzahlung Hilfskräfte</t>
  </si>
  <si>
    <t>Leistungszulage Hilfskräfte</t>
  </si>
  <si>
    <t>Leistungsprämie Hilfskräfte</t>
  </si>
  <si>
    <t>Meharbeit, Überstunden Hilfskräfte</t>
  </si>
  <si>
    <t xml:space="preserve">Zuschüsse und sonstige Zulagen Hilfskräfte </t>
  </si>
  <si>
    <t>Sonn-, Feiertags- und Nachtarbeitzuschlag Hilfskräfte</t>
  </si>
  <si>
    <t>VWL Hilfskräfte</t>
  </si>
  <si>
    <t>sonstige Entgeltbestandteile Hilfskräfte</t>
  </si>
  <si>
    <t>Lohnsteuerpauschale Hilfskräfte</t>
  </si>
  <si>
    <t>bei Minijobs</t>
  </si>
  <si>
    <t>63</t>
  </si>
  <si>
    <t>Soziale Abgaben</t>
  </si>
  <si>
    <t>In der Kontengruppe 63 sind als gesetzlichen Pflichtabgaben, die HU als Arbeitgeber zu tragen hat, die Arbeitgeberanteile zur Sozialversicherung (Kranken-, Pflege-, Renten- und Unfallversicherung) und an die Arbeitslosenversicherung der Arbeitnehmer sowie die Beiträge an die Berufsgenossenschaft und Unfallkasse zu erfassen. Die von HU einbehaltenen und abzuführenden Arbeitnehmeranteile zur Sozialversicherung und Arbeitslosenversicherung sind nicht in dieser Kontengruppe, sondern als Bestandteil der Entgelte in der Kontengruppe 62 zu erfassen. Auch die Schwerbehindertenausgleichsabgabe sowie freiwillige Beiträge zu sozialen Einrichtungen sind nicht hier, sondern als sonstiger Personalaufwand zu erfassen.</t>
  </si>
  <si>
    <t>AG-Anteil zur Sozialversicherung TM -TVL 1-12</t>
  </si>
  <si>
    <t>Unterteilung unter TVL 13
und TVL 13-15 ist gewünscht</t>
  </si>
  <si>
    <t>AG-Anteil zur Sozialversicherung TM -TVL 13-15</t>
  </si>
  <si>
    <t>AG-Anteil zur Sozialversicherung TM -TVL Gastwissenschaftler</t>
  </si>
  <si>
    <t>AG-Anteil zur Sozialversicherung Azubi</t>
  </si>
  <si>
    <t>AG-Anteil zur Sozialversicherung Hilfskräfte</t>
  </si>
  <si>
    <t>AG-Anteil zur Sozialversicherung Beamte</t>
  </si>
  <si>
    <t>AG-Anteil zur Sozialversicherung Beamte -Gastwiss.</t>
  </si>
  <si>
    <t>AG-Zuschuss privaten Kranken.und Pflegevers TM -TVL 1-12</t>
  </si>
  <si>
    <t>AG-Zuschuss privaten Kranken.und Pflegevers TM -TVL 13-15</t>
  </si>
  <si>
    <t>AG-Zuschuss privaten Kranken.und Pflegevers TM -TVL Gastwissenschaftler</t>
  </si>
  <si>
    <t>AG-Zuschuss zur privaten Kranken.und Pflegeversicherung Beamte</t>
  </si>
  <si>
    <t>Beihilfen für Dienstkräfte</t>
  </si>
  <si>
    <t>AG-Zuschuss privaten Kranken.und Pflegevers Beamte-Gastwissenschaftler</t>
  </si>
  <si>
    <t>Beiträge zur BG + Unfallkasse Azubi, TM -TVL 1-12</t>
  </si>
  <si>
    <t>Fürsorgeleistungen und Unterstützungen für Dienstkräfte</t>
  </si>
  <si>
    <t>Beiträge zur BG + Unfallkasse  TM -TVL 13-15</t>
  </si>
  <si>
    <t>Beiträge zur BG + Unfallkasse TM - Gastwissenschaftler</t>
  </si>
  <si>
    <t>Beiträge zur BG + Unfallkasse Beamte</t>
  </si>
  <si>
    <t>Beiträge zur BG + Unfallkasse Beamte - Gastwissenschaftler</t>
  </si>
  <si>
    <t>Beiträge zur BG + Unfallkasse Hilfskräfte</t>
  </si>
  <si>
    <t xml:space="preserve"> Sonstige Sozial- &amp; Personalkosten</t>
  </si>
  <si>
    <t>Zuschüsse des Arbeitgebers an die Mitarbeiter</t>
  </si>
  <si>
    <t>Kindergartenzuschuss, Zuschüsse zur Unterkunft, BVG Zuschuss</t>
  </si>
  <si>
    <t>Beihilfen und Unterstützungsleistungen für aktive Dienstkräfte</t>
  </si>
  <si>
    <t>Beihilfen:  finanzielle Unterstützung für Bedienstete sowie deren Ehepartner und Kinder in Krankheits-, Geburts-, Pflege- und Todesfällen während der aktiven Dienstzeit</t>
  </si>
  <si>
    <t>Dienstkräfte im aktiven Dienst</t>
  </si>
  <si>
    <t>Beihilfen und Unterstützungsleistungen für Versorgungsempfänger</t>
  </si>
  <si>
    <t>Beihilfen:  finanzielle Unterstützung für Bedienstete sowie deren Ehepartner und Kinder in Krankheits-, Geburts-, Pflege- und Todesfällen für Versorgungsempfänger</t>
  </si>
  <si>
    <t>Beihilfen und Untersützungen für Versorgungsempfängerinnen und Versorgungsempfänger</t>
  </si>
  <si>
    <t>64</t>
  </si>
  <si>
    <t>Aufwendungen für Altersversorgung</t>
  </si>
  <si>
    <t>In der Kontengruppe 64 sind als Aufwendungen für Altersvorsorge, die HU als Arbeitgeber zu tragen hat ausgenommen sind die Arbeitgeberanteile zur Sozialversicherung in Bezug auf Rentenversicherung.</t>
  </si>
  <si>
    <t>Versorgungszuschlag Beamte</t>
  </si>
  <si>
    <t>Sonstige Zuführungen an Rücklagen</t>
  </si>
  <si>
    <t>Versorgungsbezüge Beamte</t>
  </si>
  <si>
    <t>Versorgungsbezüge der Beamtinnen und Beamten</t>
  </si>
  <si>
    <t>Pensions- und Unterstützungskassen; TM -TVL 1-12</t>
  </si>
  <si>
    <t>VBL-Umlage</t>
  </si>
  <si>
    <t>Pensions- und Unterstützungskassen; TM -TVL 13-15</t>
  </si>
  <si>
    <t>Pensions- und Unterstützungskassen; TM -Gastwissenschaftler</t>
  </si>
  <si>
    <t>Zuweisungen an Pensions- und Unterstützungskassen; Azubi</t>
  </si>
  <si>
    <t xml:space="preserve"> Pensions- und Unterstützungskassen; Hilfskräfte</t>
  </si>
  <si>
    <t>Sonstige Aufwendungen für Altersversorgung; Azubi + TM -TVL 1-12</t>
  </si>
  <si>
    <t>z.B. Direktversicherrung</t>
  </si>
  <si>
    <t>Sonstige Aufwendungen für Altersversorgung; Azubi + TM -TVL 13-15</t>
  </si>
  <si>
    <t>Sonstige Aufwendungen für Altersversorgung; Gastwissenschaftler</t>
  </si>
  <si>
    <t xml:space="preserve">Nachversicherung </t>
  </si>
  <si>
    <t>In Deutschland gilt generell für alle Arbeitnehmer sowie Auszubildende die Rentenversicherungspflicht,
d. h. grundsätzlich müssen Beiträge in die gesetzliche Rentenversicherung eingezahlt werden.
Einige Berufsgruppen sind von der Versicherungspflicht ausgenommen und zahlen keine
Beiträge in die gesetzliche Rentenversicherung. Hierzu gehören u. a. Beamte und geringfügig Beschäftigte.
Scheiden Beschäftigte aus einem rentenversicherungsfreien Beschäftigungsverhältnis
unversorgt aus (ohne Pensionsanspruch), werden unter bestimmten Voraussetzungen Rentenversicherungsbeiträge
durch den ehemaligen Dienstherren an den Rentenversicherungsträger nachentrichtet
(§ 8 Abs. 2 Satz 1, § 233 Abs. 1 Satz 3 und § 233a Abs. 1, 2 und 4 SGB VI). Die Beiträge trägt der Dienstherr in voller Höhe. Es erfolgt keine Aufteilung in Arbeitnehmer- und
Arbeitgeberanteile.</t>
  </si>
  <si>
    <t>65</t>
  </si>
  <si>
    <t>Abschreibungen</t>
  </si>
  <si>
    <t>Diese Kontengruppe umfasst Abschreibungen, die den Werteverzehr des immateriellen und Sachanlagevermögens abbilden</t>
  </si>
  <si>
    <t>Abschreibungen auf immaterielle Vermögensgegenstände des Anlagevermögens</t>
  </si>
  <si>
    <t>Abschreibungen auf geringwertige immaterielle Vermögensgegenstände des Anlagevermögens</t>
  </si>
  <si>
    <t>Abschreibungen auf Gebäude, Gebäudeeinrichtungen</t>
  </si>
  <si>
    <t>Abschreibungen auf technische Anlagen und Maschinen</t>
  </si>
  <si>
    <t>Abschreibungen auf geringwertige technische Anlagen und Maschinen</t>
  </si>
  <si>
    <t>Abschreibungen auf andere Anlagen, Betriebs- und Geschäftsausstattung</t>
  </si>
  <si>
    <t>Abschreibungen auf andere geringwertige Anlagen, Betriebs- und Geschäftsausstattung</t>
  </si>
  <si>
    <t>außerplanmäßige Abschreibungen auf Sachanlagen und Immaterielle Vermögensgegenstände</t>
  </si>
  <si>
    <t xml:space="preserve">sonstige Abschreibungen auf Sachanlagen </t>
  </si>
  <si>
    <t>Kontengruppe 66 bis 70: sonstige Aufwendungen</t>
  </si>
  <si>
    <t>66</t>
  </si>
  <si>
    <t>Sonstige Personalaufwendungen</t>
  </si>
  <si>
    <t>Die hier aufgeführten Konten umfassen alle Personalkosten im weiteren Sinne, die nicht Aufwendungen für Gehälter oder Bezüge sowie soziale Abgaben bzw. Altersversorgung und Unterstützung zuzuordnen sind.</t>
  </si>
  <si>
    <t>Aufwendungen für Personaleinstellungen</t>
  </si>
  <si>
    <t>Ausschreibungskosten</t>
  </si>
  <si>
    <t>sofern Notwendig neue Konten für TM (bis TVL12 + &gt;TVL12), Gastwissenschafter</t>
  </si>
  <si>
    <t>Personalleasing</t>
  </si>
  <si>
    <t>Personalüberlassung</t>
  </si>
  <si>
    <t>Aufwendungen für Personalmaßnahmen</t>
  </si>
  <si>
    <t>Umsetzung/Entlassungen</t>
  </si>
  <si>
    <t>Trennungsgelder, Umzugskosten</t>
  </si>
  <si>
    <t>genehmigte Umzugskosten incl. Trennungsgeld nach TGV</t>
  </si>
  <si>
    <t>Trennungsgelder, Umzugskostenvergütungen</t>
  </si>
  <si>
    <t>Aufwendungen für Betriebs-, Amtsarzt und Arbeitssicherheit</t>
  </si>
  <si>
    <t>Aufwendungen für Betriebs- und Amtsarzt</t>
  </si>
  <si>
    <t>incl. Fachveranstaltungen -&gt;Kursgebühren für Mitarbeiter</t>
  </si>
  <si>
    <t>Fachveranstaltungen, Workshops, Konferenzgebühr</t>
  </si>
  <si>
    <t>Aus-, Fort- und Weiterbildung</t>
  </si>
  <si>
    <t>Geschenke Mitarbeiter &lt;Wertgrenze</t>
  </si>
  <si>
    <t>Geschenke Mitarbeiter &gt;Wertgrenze</t>
  </si>
  <si>
    <t>Lst + SV pflichtig</t>
  </si>
  <si>
    <t>Aufwendungen für Gemeinschaftsveranstaltungen, Gemeinschaftsverpflegung</t>
  </si>
  <si>
    <t>Belegschaftsveranstaltung</t>
  </si>
  <si>
    <t>Weichnachtsfeier, Essen nach Projektabschluss etc</t>
  </si>
  <si>
    <t>Aufwendungen für nebenamtlich, nebenberuflich oder ehrenamtlich Tätige</t>
  </si>
  <si>
    <t>Schwerbehindertenabgabe</t>
  </si>
  <si>
    <t>67</t>
  </si>
  <si>
    <t>Mieten, Beratung, Rechte und Dienste</t>
  </si>
  <si>
    <t>In dieser Kontengruppe werden Aufwendungen für die Inanspruchnahme von Rechten und Diensten erfasst. Im Gegensatz zu den bezogenen Leistungen (Kontengruppe 61) stehen sie nicht in einem direkten Zusammenhang mit dem Leistungsspektrum der Verwaltungseinheit. Sie dienen der Aufrechterhaltung der allgemeinen Geschäftstätigkeit.</t>
  </si>
  <si>
    <t>1. Zwischenposition  Miete/Leasing (Range 6700000 - 6709999)</t>
  </si>
  <si>
    <t>Mieten, Pachten, Leasing, Lizenzen</t>
  </si>
  <si>
    <t>Miete Gebäude und Büros Studentenwerk</t>
  </si>
  <si>
    <t>Mietnebenkosten angemieteter Räume</t>
  </si>
  <si>
    <t>Mietnebenkosten angemieteter Räume Studentenwerk</t>
  </si>
  <si>
    <t>Miete Grundstück</t>
  </si>
  <si>
    <t>Miete Lager</t>
  </si>
  <si>
    <t>Miete Parkplätze</t>
  </si>
  <si>
    <t>kurzfristige Anmietung Gebäude, Flächen, Räume</t>
  </si>
  <si>
    <t xml:space="preserve">Miete Betriebs-und Geschäftsausstattung </t>
  </si>
  <si>
    <t>Mieten technische Anlagen / wissenschaftliche Geräte</t>
  </si>
  <si>
    <t>Miete Fuhrpark</t>
  </si>
  <si>
    <t>Kfz</t>
  </si>
  <si>
    <t>Miete Sonstige</t>
  </si>
  <si>
    <t>2. Zwischenposition  Lizenzen-Software (Range 6710000 - 6719999)</t>
  </si>
  <si>
    <t>Nutzung von nicht zu aktivierenden Software-Lizenzen</t>
  </si>
  <si>
    <t>SAP Lizenzen</t>
  </si>
  <si>
    <t>Microsoft Lizenzen</t>
  </si>
  <si>
    <t>3. Zwischenposition  Gebühren/Beiträge/Versicherungen (Range 6720000 - 6729999)</t>
  </si>
  <si>
    <t>Gebühren und Abgaben</t>
  </si>
  <si>
    <t>sämtliche anfallenden Gebühren/Abgaben sofern nicht in den u.g. Konten erfasst werden</t>
  </si>
  <si>
    <t>Sammelposition</t>
  </si>
  <si>
    <t>51124
51125
52615</t>
  </si>
  <si>
    <t>Publikationsgebühren Open Access  -UB</t>
  </si>
  <si>
    <t xml:space="preserve">über Alma Schnittstelle UB </t>
  </si>
  <si>
    <t>OA Publikationen - Artikel  in  Zeitschriften / Mono etc.</t>
  </si>
  <si>
    <t>Straßenreinigungsgebühren</t>
  </si>
  <si>
    <t>Rundfunk- und Fernsehgebühren</t>
  </si>
  <si>
    <t>Schornsteinfegergebühren</t>
  </si>
  <si>
    <t>Genehmigungsgebühren Grundstücke und Bau</t>
  </si>
  <si>
    <t>Beiträge Verbände/Vereinigungen</t>
  </si>
  <si>
    <t>Gebäudeversicherung</t>
  </si>
  <si>
    <t>Kfz-Versicherung</t>
  </si>
  <si>
    <t>sonstige Versicherung</t>
  </si>
  <si>
    <t>Betriebshaftpflicht, Elektronikversicherung, Geschäftsversicherung etc. Hier gehören keine Zuschüsse zur Krankenversicherung hinein. Bei Beschäftigten im Bereich 63xxxxx, Bei Zuschüssen zur KV an Studenten im Bereich 691xxxx</t>
  </si>
  <si>
    <t>4. Zwischenposition  Bankspesen/Kosten des Geldverkehrs (Range 6730000 - 6739999)</t>
  </si>
  <si>
    <t>Bankspesen / Kosten des Geldverkehrs u. d. Kapitalbeschaffung sind die Nebenkosten des Bankverkehrs.</t>
  </si>
  <si>
    <t>Transaktionskosten oder Gebühren und Disagio für Einsatz von E-Cash. Darunter fallen jedoch keine Darlehenszinsen. Gebühren bei Rücklasten</t>
  </si>
  <si>
    <t>Bankprovisionen</t>
  </si>
  <si>
    <t>z.B. Avalprovision</t>
  </si>
  <si>
    <t>5. Zwischenposition  Prüfung, Beratung, Rechtsschutz (Range 6740000 - 6749999)</t>
  </si>
  <si>
    <t>Managementberatung/ Unternehmensberatung</t>
  </si>
  <si>
    <t>Bearatung im Bereich Gesamt HU bzw. dienen der allgemeinen Geschäftstätigkeit</t>
  </si>
  <si>
    <t xml:space="preserve">z.B. Managementberatung </t>
  </si>
  <si>
    <t>Marktforschung</t>
  </si>
  <si>
    <t>Auskünfte</t>
  </si>
  <si>
    <t>Inkassodienste, Kreditauskünfte</t>
  </si>
  <si>
    <t>Beratung im Bereich Tax</t>
  </si>
  <si>
    <t>steuerliche Beratung</t>
  </si>
  <si>
    <t>Beratung Umsatzsteuer, Ertragssteuer</t>
  </si>
  <si>
    <t>Prüfungskosten/Wirtschaftsprüfer</t>
  </si>
  <si>
    <t>Rechtsberatung</t>
  </si>
  <si>
    <t>incl. Gutachten durch Rechtsanwälte/-kanzleien</t>
  </si>
  <si>
    <t>Verfahrens-/Gerichtskosten</t>
  </si>
  <si>
    <t>anhängigen Gerichts- oder Streitschlichtungsverfahren</t>
  </si>
  <si>
    <t>Aufwendungen für Hochschulrat, Beirat oder dgl</t>
  </si>
  <si>
    <t>68</t>
  </si>
  <si>
    <t>Bürobedarf, Reisen, Öffentlichkeitsarbeit</t>
  </si>
  <si>
    <t xml:space="preserve"> Bürobedarf, Kommunikation, Reisekosten  etc.</t>
  </si>
  <si>
    <t>1. Zwischenposition  Büromaterial und Drucksachen (Range 6800000 - 6809999)</t>
  </si>
  <si>
    <t xml:space="preserve"> Brieföffner, Briefumschlag, Büro- und Heftklammer, Etikette, Kalender, Karteikasten, Klarsichtfolien, Papier, incl. Kleinbedarf/Bürogeräte bis 250€</t>
  </si>
  <si>
    <t>nicht UB; UB unter 6040060</t>
  </si>
  <si>
    <t>Fachbücher und Zeitschriften(abonemments) auch in elektronischer Form</t>
  </si>
  <si>
    <t>Büromöbel / Kleinmöbel bis 250 €</t>
  </si>
  <si>
    <t>z.B. Anfertigen von Kopien bei Fremdfirmen, Drucken von Formularen bei Fremdfirmen, auch Anfertigen von Kopien elektronischer Medien</t>
  </si>
  <si>
    <t>Kopienabrechnungen (gemäß Kopienversorgungsvertrag</t>
  </si>
  <si>
    <t>z.B. Zählerstandsabrechnungen</t>
  </si>
  <si>
    <t>2. Zwischenposition  Porto/Kommunikation (Range 6810000 - 6819999)</t>
  </si>
  <si>
    <t>Kurierdienste</t>
  </si>
  <si>
    <t>Mobiltelefon</t>
  </si>
  <si>
    <t>Netzkosten</t>
  </si>
  <si>
    <t>Nutzungsentgelte für DV-Netze und Datenleitungen</t>
  </si>
  <si>
    <t>sonstige Kommunikationskosten</t>
  </si>
  <si>
    <t>3. Zwischenposition  Reisekosten (Range 6820000 - 6829999)</t>
  </si>
  <si>
    <t>Dienstreisen Inland HU-Beschäftigte</t>
  </si>
  <si>
    <t>Flugkosten, Bahnkosten, Bus, Taxi, ÖPNV, Fahrkostenpauschale (privat PKW), Hotelkosten, Verpflegungspauschale</t>
  </si>
  <si>
    <t>Dienstreisen</t>
  </si>
  <si>
    <t>REISE Inland INTERNE - TAGUNGS- bzw. TEILNAHMEGEBÜHREN</t>
  </si>
  <si>
    <t>Aufwand für Tagungen in Zusammenahng mit Reisen</t>
  </si>
  <si>
    <t>REISE Inland INTERNE - SONSTIGE AUSGABEN</t>
  </si>
  <si>
    <t>Visum, Gebühren etc.</t>
  </si>
  <si>
    <t>REISE Ausland INTERNE - Reisekosten</t>
  </si>
  <si>
    <t>Dienstreisen Ausland HU-Beschäftigte</t>
  </si>
  <si>
    <t>REISE Ausland INTERNE - TAGUNGS- bzw. TEILNAHMEGEBÜHREN</t>
  </si>
  <si>
    <t>REISE Ausland INTERNE - SONSTIGE AUSGABEN</t>
  </si>
  <si>
    <t>Dienstreisen Inland nicht HU-Beschäftigte</t>
  </si>
  <si>
    <t>REISE Inland EXTERNE - TAGUNGS- bzw. TEILNAHMEGEBÜHREN</t>
  </si>
  <si>
    <t>REISE Inland EXTERNE - SONSTIGE AUSGABEN</t>
  </si>
  <si>
    <t>REISE Ausland EXTERNE - Reisekosten</t>
  </si>
  <si>
    <t>Dienstreisen Ausland nicht HU-Beschäftigte</t>
  </si>
  <si>
    <t>REISE Ausland EXTERNE - TAGUNGS- bzw. TEILNAHMEGEBÜHREN</t>
  </si>
  <si>
    <t>REISE Ausland EXTERNE - SONSTIGE AUSGABEN</t>
  </si>
  <si>
    <t>4. Zwischenposition  Kfz-Kosten (Range 6830000 - 6839999)</t>
  </si>
  <si>
    <t>Treibstoffe und Öl</t>
  </si>
  <si>
    <t>Firmenwagen</t>
  </si>
  <si>
    <t>Kfz-Reparaturen</t>
  </si>
  <si>
    <t>sonstige Kfz-Kosten</t>
  </si>
  <si>
    <t xml:space="preserve"> Reifenwechsel, Reifeneinlagerung, Checks etc</t>
  </si>
  <si>
    <t>5. Zwischenposition  Bewirtung (Range 6840000 - 6849999)</t>
  </si>
  <si>
    <t xml:space="preserve">Bewirtung von Geschäftspartnern </t>
  </si>
  <si>
    <t>geschäftliche Bewirtung zu 70 % abzugsfähig i.Z. mit BGA`s</t>
  </si>
  <si>
    <t>Repräsentation und Bewirtung</t>
  </si>
  <si>
    <t>Gästebewirtung n.abzugsfähig (30%)</t>
  </si>
  <si>
    <t xml:space="preserve">Bewirtung von Geschäftspartnern  nicht abzugsfähiger Teil </t>
  </si>
  <si>
    <t>gilt nur bei Bewirtung im Bereich BGA`S</t>
  </si>
  <si>
    <t>Bewirtung Mitarbeiter</t>
  </si>
  <si>
    <t>Catering</t>
  </si>
  <si>
    <t>Lebensmittel, Getränke u.ä.</t>
  </si>
  <si>
    <t xml:space="preserve">Aufmerksamkeiten </t>
  </si>
  <si>
    <t>z.B. Bereitstellung von Getränken + Obst an Mitarbeiter</t>
  </si>
  <si>
    <t>6. Zwischenposition  Öffentlichkeitsarbeit  (Range 6850000 - 6859999)</t>
  </si>
  <si>
    <t xml:space="preserve">z.B. Aufwendungen für Inserate, Plakate, Broschüren etc. Zu den Aufwendungen für Werbung zählen auch Agenturhonorare, Schaltkosten (z. B. TV und Inflight, Tageszeitungen Sonderinserate) </t>
  </si>
  <si>
    <t>53101
53110</t>
  </si>
  <si>
    <t>Kosten i.Z. mit Ausstellungen und Messen</t>
  </si>
  <si>
    <t>Empfänge/Events</t>
  </si>
  <si>
    <t>Kosten i.Z. mit Empfängen / Events. Eintrittsgelder bei Musseen u.ä.</t>
  </si>
  <si>
    <t>Streuwerbung</t>
  </si>
  <si>
    <t>Werbung auf relativ kleinen und kostengünstigen Werbemitteln &lt;10€. Wenn über 10 € handelt es sich um Geschenke</t>
  </si>
  <si>
    <t>Geschenke</t>
  </si>
  <si>
    <t>Gastgeschenke an Dritte , ggf. je nach Abzugsfähigkeit weitere Konten</t>
  </si>
  <si>
    <t>Aufwendungen für Gastgeschenke an Externe (Geschäftspartner/Kunden)</t>
  </si>
  <si>
    <t>7. Zwischenposition  Spenden/Sponsoring  (Range 6860000 - 6869999)</t>
  </si>
  <si>
    <t>von der HU geleistete Spenden</t>
  </si>
  <si>
    <t>z.Zt. Nicht benötigt im Kontenplan nicht im BuKrs.</t>
  </si>
  <si>
    <t>Zuschüsse für laufende Zwecke an öffentliche Einrichtungen</t>
  </si>
  <si>
    <t>von HU durchgeführtes Sponsoring</t>
  </si>
  <si>
    <t>8. Zwischenposition  Zwischenkonto für Anlagenbuchungen  (Range 6870000 - 6879999)</t>
  </si>
  <si>
    <t>Clearing Zugang Imma Vermögen</t>
  </si>
  <si>
    <t>Zwischenkonto für aktivierungsfähige Vermögensgegenstände</t>
  </si>
  <si>
    <t>muss monatlich/jährlich auf Null gebracht werden -&gt;Aktivierung in FI-AA oder ggf. durch Korrekturbuchungen</t>
  </si>
  <si>
    <t>Clearing Zugang technische Anlagen &gt; 5 T€</t>
  </si>
  <si>
    <t>Zwischenkonto für aktivierungsfähige Vermögensgegenstände Wert &gt; 5000 €</t>
  </si>
  <si>
    <t>Erwerb von Geräten und sonstigen beweglichen Sachen</t>
  </si>
  <si>
    <t>Clearing Zugang technische Anlagen 800-5.000</t>
  </si>
  <si>
    <t>Zwischenkonto für aktivierungsfähige Vermögensgegenstände Wert  800,01-5.000</t>
  </si>
  <si>
    <t>Clearing Zugang BGA &gt; 5 T€</t>
  </si>
  <si>
    <t>Clearing Zugang BGA 800-5000</t>
  </si>
  <si>
    <t>Clearing Zugang GWG Imma Vermögen</t>
  </si>
  <si>
    <t>muss jährlich auf Null gebracht werden -&gt;Aktivierung in FI-AA oder ggf. durch Korrekturbuchungen</t>
  </si>
  <si>
    <t>Clearing Zugang GWG Sachanlage</t>
  </si>
  <si>
    <t>Clearing Zugang Fahrzeuge</t>
  </si>
  <si>
    <t>Zwischenkonto für aktivierungsfähige Vermögensgegenstände "Fahrzeuge"</t>
  </si>
  <si>
    <t>Erwerb von Fahrzeugen</t>
  </si>
  <si>
    <t>Clearing Zugang Anzahlung/Teilzahlung AV</t>
  </si>
  <si>
    <t>Zwischenkonto für Teilzahlungen/Anzahlungen von aktivierungsfähige Vermögensgegenstände</t>
  </si>
  <si>
    <t>nur technische Großanlagen mit einem Wert über 100 T€</t>
  </si>
  <si>
    <t>Clearing Zugang Anlagen im Bau (Baumaßnahmen)</t>
  </si>
  <si>
    <t>Zwischenkonto für  aktivierungsfähige Vermögensgegenstände "Anlage im Bau"</t>
  </si>
  <si>
    <t>Anlagen im Bau</t>
  </si>
  <si>
    <t>Clearing Zugang Kunst</t>
  </si>
  <si>
    <t>Zwischenkonto für  aktivierungsfähige Vermögensgegenstände "Kunstwerke"</t>
  </si>
  <si>
    <t>Gemälde, Skulpturen etc</t>
  </si>
  <si>
    <t>Clearing Zugang Grundstücke + Gebäude</t>
  </si>
  <si>
    <t>Zwischenkonto für  aktivierungsfähige Vermögensgegenstände "Grundstücke+Gebäude"</t>
  </si>
  <si>
    <t>Verwendung nur bei Kauf -&gt; bei Erstellung von Gebäuden ist 6870080 zu verwenden</t>
  </si>
  <si>
    <t>Erwerb von Grundstücken und Gebäuden</t>
  </si>
  <si>
    <t>nicht aktivierungsfähige Projektkosten (BAU)</t>
  </si>
  <si>
    <t>Kosten für Baumaßnahmen, welche nicht in der Anlagebuchhaltung aktiviert werden</t>
  </si>
  <si>
    <t>Projekt Baumaßnahme wurde eingestellt, die Kosten AIB werden nicht aktiviert und wieder zurück in die GuV eingestellt.
Einstellung der Baukosten welche nach kameral Investitionen darstellen, nach HGB aber keine Investitionen sind- Erhaltungsaufwand</t>
  </si>
  <si>
    <t>nicht aktivierungsfähige Projektkosten (Anlagen)</t>
  </si>
  <si>
    <t>Projektkosten von Anlagen (nicht Baumaßnahmen) welche nicht aktivierungsfähig sind</t>
  </si>
  <si>
    <t>Projekt Herstellung/Kauf größerer Anlagen wurde im Nachgang eingestellt. Die Anlage wurde nicht fertiggestellt. Die schon angefallenen Kosten müssen wieder zurück in die GuV eingestellt werden.</t>
  </si>
  <si>
    <t>69</t>
  </si>
  <si>
    <t>Aufwendungen für Sonstiges</t>
  </si>
  <si>
    <t>1. Zwischenposition  Betreuung der Studierenden und Gastwissenschaftler (Range 6910000 - 6919999)</t>
  </si>
  <si>
    <t>Hierunter fallen Aufwendungen für Zuwendungen, Preisgelder, Stipendien (z. B. für Studien- und Forschungszwecke)</t>
  </si>
  <si>
    <t>Studienzuwendungen</t>
  </si>
  <si>
    <t>an Graduierte, Studenten</t>
  </si>
  <si>
    <t>Studienzuwendungen an HU-Studierende und Betreuungsmittel für ausländische Studierende:Auslandsstudienbeihilfen,  Studienzuweisungen für Austauschstudenten, Studienabschlussbeihilfen</t>
  </si>
  <si>
    <t>68178
68170</t>
  </si>
  <si>
    <t>Unterstützungen und sonstige Geldleistungen an natürliche Personen</t>
  </si>
  <si>
    <t>Druckkosten, Publikationszuschüsse etc
Beihilfen bei Krankheitsfall, Pflegefälle etc.</t>
  </si>
  <si>
    <t>ggf. weiterer Aufriss</t>
  </si>
  <si>
    <t>Mobilitätsförderung</t>
  </si>
  <si>
    <t>Mobilitätsförderung im Sinne des DAAD für HU-Studierende bzw. für ausländische Studierende oder Lehrende</t>
  </si>
  <si>
    <t>z.B. Zuschuss Semesterticket bei int. Zusammenarbeit,  Fahrten und Flüge (Reisekosten)</t>
  </si>
  <si>
    <t>Aufenthaltsförderung</t>
  </si>
  <si>
    <t>Aufenthaltsförderung im Sinne des DAAD für HU-Studierende bwz. Für ausländische Studierende oder Lehrende</t>
  </si>
  <si>
    <t>Ausgaben für Aufenthalt (Verpflegung und Unterkunft), z.B.. Zuschuss Miete</t>
  </si>
  <si>
    <t>Master-/Diplomarbeiten</t>
  </si>
  <si>
    <t>Kosten für Materialien und Dienstleistungen, die den Studenten für die Erstellung ihrer Master-/Diplomarbeiten entstehen und die von der Hochschule ersetzt werden.Hiervon ausgeschlossen sind jedoch zu inventarisierende Gebrauchsgüter und GWG ́s.</t>
  </si>
  <si>
    <t>Seminarabeiten</t>
  </si>
  <si>
    <t>Kosten für Materialien und Dienstleistungen, die den Studenten für die Erstellung ihrer Seminararbeiten entstehen und die von der Hochschule ersetzt werden.Hiervon ausgeschlossen sind jedoch zu inventarisierende Gebrauchsgüter und GWG ́s.</t>
  </si>
  <si>
    <t>Unterstützung ausländischer Studierender / Hochschullehrer</t>
  </si>
  <si>
    <t>Unterstützung ausländischer Studierender welche nicht unter die Sachkonten 6910100, 6910101 oder 6910102 fallen</t>
  </si>
  <si>
    <t>z. B. Exkursionen vor Ort, Ausflüge für Summer School, etc.</t>
  </si>
  <si>
    <t>Sonstige Leistungen Studierende / Hochschullehrer</t>
  </si>
  <si>
    <t xml:space="preserve">Pauschalen, wenn die genaue Verwendung noch nicht feststeht, z.B. Finanzierungsbeitrag bei Kooperationsverträgen ohne Verwendungsvorgabe, Unterstützung Gesundheitsmanagement von Studierenden, Unterstützung v. ASTA bei Veranstaltungen,Erstattung Verbundstudiengänge </t>
  </si>
  <si>
    <t xml:space="preserve">Promotionsstipendien </t>
  </si>
  <si>
    <t>Medizinstipendien</t>
  </si>
  <si>
    <t>Qualifizierungsstipendien</t>
  </si>
  <si>
    <t xml:space="preserve">PostDoc-Stipendien </t>
  </si>
  <si>
    <t>Preise an Studenten, Zahlungen von Preisgeldern an HU-Studenten/innen als Auszeichnung für besondere Leistungen</t>
  </si>
  <si>
    <t>Semesterticketbeiträge</t>
  </si>
  <si>
    <t>Zahlung an BVG</t>
  </si>
  <si>
    <t>Zuschüsse für laufende Zwecke an nicht-öffentliche, nicht-soziale Einrichtungen und für weitere Zwecke</t>
  </si>
  <si>
    <t>Zuschuss Semesterticket</t>
  </si>
  <si>
    <t>2. Zwischenposition  Währungsverluste (Range 6920000 - 6929999)</t>
  </si>
  <si>
    <t>realisierte und unrealisierte Verluste aus Wechselkursen</t>
  </si>
  <si>
    <t>realisierte Fremdwährungsverluste</t>
  </si>
  <si>
    <t>realisierte Wechselkurs Verluste</t>
  </si>
  <si>
    <t>unrealisierte Fremdwährungsverluste</t>
  </si>
  <si>
    <t>3. Zwischenposition  Sonstige Zuführungen / Inanspruchnahme zu Rückstellungen (Range 6930000 - 6939999)</t>
  </si>
  <si>
    <t>Aufwendungen für Zuführungen zu Rückstellungen, soweit nicht unter anderen Aufwendungen erfassbar, werden hier erfasst</t>
  </si>
  <si>
    <t>wird die Regel sein, da RST techn. FIPO benötigen. Ggf. wird unter den anderen  Positionen zusätzliche Sachkonten "Zuführung / Inanspruchnahme RST " eingepflegt</t>
  </si>
  <si>
    <t>Zuführungen zu Rückstellungen</t>
  </si>
  <si>
    <t>Inanspruchnahme Rückstellungen</t>
  </si>
  <si>
    <t>4. Zwischenposition  andere betriebliche Aufwendungen (Range 6940000 - 6949999)</t>
  </si>
  <si>
    <t>Kleindifferenzen/ Verluste</t>
  </si>
  <si>
    <t>Geldstrafen - Bussgelder</t>
  </si>
  <si>
    <t>incl. Säumiszuschläge etc</t>
  </si>
  <si>
    <t>Periodenfremde Aufwendungen</t>
  </si>
  <si>
    <t xml:space="preserve">Periodenfremde Aufwendungen sind sämtliche Aufwendungen, die anderen als der laufenden Periode zuzurechnen sind. Nur im Ausnahmefall zu verwenden, i.d.R. auf den normalen Sachkonten je GV zu erfassen. </t>
  </si>
  <si>
    <t>Betragsmäßig nicht von untergeordneter Rolle</t>
  </si>
  <si>
    <t>5. Zwischenposition Wertberichtigung auf Forderungen (Range 6950000 - 6959999)</t>
  </si>
  <si>
    <t>Verluste aus Wertminderungen von Gegenständen des Umlaufvermögens (außer Vorräten und Wertpapieren)</t>
  </si>
  <si>
    <t>Einzelwertberichtigung Ford. L+L</t>
  </si>
  <si>
    <t>Pauschalwertberichtigung Ford. L+L</t>
  </si>
  <si>
    <t>6. Zwischenposition Verluste aus Abgang Anlagevermögen (Range 6960000 - 6969999)</t>
  </si>
  <si>
    <t>Verluste aus dem Abgang von Vermögensgegenständen</t>
  </si>
  <si>
    <t>Abgang ohne Erlös</t>
  </si>
  <si>
    <t>z.B. Verschrottung; Übereignung, EXIST</t>
  </si>
  <si>
    <t>Referenzfeld Ursache einpflegen</t>
  </si>
  <si>
    <t>Mindererlös bei Anlagenverkauf</t>
  </si>
  <si>
    <t>Buchwert &gt; als VK-Preis Anlage</t>
  </si>
  <si>
    <t>7. Zwischenposition betriebliche Steuern (Range 6970000 - 6979999)</t>
  </si>
  <si>
    <t>Grundsteuer</t>
  </si>
  <si>
    <t>Kfz-Steuer</t>
  </si>
  <si>
    <t>sonstige betriebliche Steuern</t>
  </si>
  <si>
    <t>Aufwendungen für sonstige betriebliche Steuern und steuerähnliche Aufwendungen</t>
  </si>
  <si>
    <t>z.B. Verbrauchssteuern</t>
  </si>
  <si>
    <t xml:space="preserve">weitere Aufwendungen </t>
  </si>
  <si>
    <t>In der Kontenklasse 7 Weitere Aufwendungen wird der Ressourcenverbrauch der Verwaltung, der  nicht unmittelbar zur Leistungserstellung dient erfasst</t>
  </si>
  <si>
    <t>Finanzergebnis + Steuern vom Einkommen + Ertrag</t>
  </si>
  <si>
    <t>70</t>
  </si>
  <si>
    <t>Verluste aus Beteiligungen u.ä.</t>
  </si>
  <si>
    <t>Aufwand aus Verlustübernahme</t>
  </si>
  <si>
    <t>bei bestehen eines EAV</t>
  </si>
  <si>
    <t>HIS</t>
  </si>
  <si>
    <t>Klärung ob vertragliche Grundlage vorhanden</t>
  </si>
  <si>
    <t>Abschreibungen auf Beteiligungen</t>
  </si>
  <si>
    <t>Werteverlust bei Beteiligungen</t>
  </si>
  <si>
    <t>71</t>
  </si>
  <si>
    <t>Abschreibungen/Verluste Finanzanlagen + Wertpapiere des Umlaufvermögen</t>
  </si>
  <si>
    <t>Verluste aus WP-Depots Stiftung</t>
  </si>
  <si>
    <t>Verluste die sich aus den Wertpapier Depots der Stiftungen ergeben (Kontengruppe 17)</t>
  </si>
  <si>
    <t>z.b. bei Verkauf (ganz oder teilweise)</t>
  </si>
  <si>
    <t xml:space="preserve">Prozessklärung  </t>
  </si>
  <si>
    <t>Verluste aus Fonds</t>
  </si>
  <si>
    <t>Verluste die sich aus dem Fonds Versorgungsrücklage ergeben (Kontengruppe 17)</t>
  </si>
  <si>
    <t>72</t>
  </si>
  <si>
    <t>Zinsen und ähnliche Aufwendungen</t>
  </si>
  <si>
    <t>Bankzinsen/Kreditzinsen</t>
  </si>
  <si>
    <t>Zinsaufwand aus aufgenommenen Krediten / Bankzinsen</t>
  </si>
  <si>
    <t>Zinsausgaben an Geldgeber</t>
  </si>
  <si>
    <t>Verwaltungszinsen</t>
  </si>
  <si>
    <t>Zinsaufwand aus Verspätungs- u. Säumniszuschlägen</t>
  </si>
  <si>
    <t>Sonstige Zinsen und ähnliche Aufwendungen</t>
  </si>
  <si>
    <t>Abzinsung</t>
  </si>
  <si>
    <t>73</t>
  </si>
  <si>
    <t>74</t>
  </si>
  <si>
    <t>75</t>
  </si>
  <si>
    <t>76</t>
  </si>
  <si>
    <t>Steuern vom Einkommen und Ertrag</t>
  </si>
  <si>
    <t>Gewerbesteuer lfd. Jahr</t>
  </si>
  <si>
    <t>nur für BGA`s</t>
  </si>
  <si>
    <t>Gewerbesteuer Vorperioden</t>
  </si>
  <si>
    <t>Körperschaftsteuer lfd. Jahr</t>
  </si>
  <si>
    <t>Körperschaftsteuer Vorperioden</t>
  </si>
  <si>
    <t>Soli zu Körperschaftsteuer lfd. Jahr</t>
  </si>
  <si>
    <t>Soli zu Körperschaftsteuer Vorperioden</t>
  </si>
  <si>
    <t>anrechenbare Kapitalertragssteuer</t>
  </si>
  <si>
    <t>anrechenbare ausländische Quellensteuer</t>
  </si>
  <si>
    <t>auf Grund von DBA</t>
  </si>
  <si>
    <t>77</t>
  </si>
  <si>
    <t>78</t>
  </si>
  <si>
    <t>79</t>
  </si>
  <si>
    <t>EK-Rücklage</t>
  </si>
  <si>
    <t>Entnahme aus der Rücklage</t>
  </si>
  <si>
    <t>Entnahmen aus Rücklagen</t>
  </si>
  <si>
    <t>technische Konten</t>
  </si>
  <si>
    <t xml:space="preserve">Übernahmekonten + Anpassungskonten Kameral </t>
  </si>
  <si>
    <t>Konten im nicht zugeordneten Bereich</t>
  </si>
  <si>
    <t>80</t>
  </si>
  <si>
    <t>Übernahmekonten</t>
  </si>
  <si>
    <t>Konten für die Übernahme der Daten aus dem Altsystem</t>
  </si>
  <si>
    <t>muss auf Null aufgehen</t>
  </si>
  <si>
    <t>ÜBERNAHME - SACHKONTEN</t>
  </si>
  <si>
    <t>ÜBERNAHME - ANLAGEN</t>
  </si>
  <si>
    <t xml:space="preserve">ÜBERNAHME - Kreditoren </t>
  </si>
  <si>
    <t>offene Posten</t>
  </si>
  <si>
    <t>ÜBERNAHME - Debitoren</t>
  </si>
  <si>
    <t>81</t>
  </si>
  <si>
    <t>Eröffnungsbilanzkonten</t>
  </si>
  <si>
    <t xml:space="preserve">Konten für die Übernahme  des (Neu)Ansatzes bzw. (Neu)bewertung </t>
  </si>
  <si>
    <t xml:space="preserve">Rückstellungen, Anlagegüter </t>
  </si>
  <si>
    <t>82</t>
  </si>
  <si>
    <t>Konten für kamerale Anpassungen</t>
  </si>
  <si>
    <t>Konten für ein Workaround -&gt; ultima ratio</t>
  </si>
  <si>
    <t>83</t>
  </si>
  <si>
    <t>freie Verwendung</t>
  </si>
  <si>
    <t>KLR Konten</t>
  </si>
  <si>
    <t>Die Konten der Kontenklasse 9 dienen ausschließlich der Kosten- und Leistungsrechnung (KLR) und sind nicht für die Erstellung der Vermögens- und Erfolgsrechnung (externes Rechnungswesen) relevant.</t>
  </si>
  <si>
    <t>91</t>
  </si>
  <si>
    <t>Leistungsverrechnung FI-CO</t>
  </si>
  <si>
    <t>CO-FI Nullsaldo</t>
  </si>
  <si>
    <t>92</t>
  </si>
  <si>
    <t>ILV</t>
  </si>
  <si>
    <t>94</t>
  </si>
  <si>
    <t>Abrechnungen, Umbuchungen intern</t>
  </si>
  <si>
    <t>Umbuchungen zwischen Kapiteln</t>
  </si>
  <si>
    <t>98101/38101</t>
  </si>
  <si>
    <t>Soll Buchung auf FiPo 98101, Haben-Buchung auf FiPo 38101</t>
  </si>
  <si>
    <t>9410001</t>
  </si>
  <si>
    <t>PP-Verrechnung</t>
  </si>
  <si>
    <t>95</t>
  </si>
  <si>
    <t>9510001</t>
  </si>
  <si>
    <t>GK-Zuschlag</t>
  </si>
  <si>
    <t>96</t>
  </si>
  <si>
    <t>Umlage</t>
  </si>
  <si>
    <t>97</t>
  </si>
  <si>
    <t>Budgetwirksame Verrechnungen</t>
  </si>
  <si>
    <t>TR: PK Prof</t>
  </si>
  <si>
    <t>9700002</t>
  </si>
  <si>
    <t>TR: PK wiss. MA</t>
  </si>
  <si>
    <t>9700003</t>
  </si>
  <si>
    <t>TR: PK nicht-wiss. MA</t>
  </si>
  <si>
    <t>9700004</t>
  </si>
  <si>
    <t>TR: Beamte Vers.pauschale</t>
  </si>
  <si>
    <t>9700005</t>
  </si>
  <si>
    <t>TR: Beamte Beihilfe</t>
  </si>
  <si>
    <t>9700006</t>
  </si>
  <si>
    <t>TR: Sachkosten</t>
  </si>
  <si>
    <t>9700007</t>
  </si>
  <si>
    <t>TR: Investitionen</t>
  </si>
  <si>
    <t>9700008</t>
  </si>
  <si>
    <t>TR: int. Dienstleistungen</t>
  </si>
  <si>
    <t>9710001</t>
  </si>
  <si>
    <t>TR: Risiko- u. Gew.-ZS</t>
  </si>
  <si>
    <t>TR: Residualgewinn (PL)</t>
  </si>
  <si>
    <t>TR: Ertragssteuerpausch</t>
  </si>
  <si>
    <t>98</t>
  </si>
  <si>
    <t>Sonstiges</t>
  </si>
  <si>
    <t>Ebene</t>
  </si>
  <si>
    <t>Sachkonto OPEX</t>
  </si>
  <si>
    <t>Sachkonto GWG 250-800</t>
  </si>
  <si>
    <t>Sachkonto CAPEX von 800,01-5.000</t>
  </si>
  <si>
    <t>Sachkonto CAPEX über 5.000</t>
  </si>
  <si>
    <t>Entwicklung (Dienstleistung)</t>
  </si>
  <si>
    <t>Logistik (Dienstleistung)</t>
  </si>
  <si>
    <t>Lagerungsdienstleistung</t>
  </si>
  <si>
    <t>Instandhaltung (Dienstleistung)</t>
  </si>
  <si>
    <t xml:space="preserve">Informations und Kommunikationstechnik </t>
  </si>
  <si>
    <t>Wartung + Fremdinstandhaltung IuK Technik</t>
  </si>
  <si>
    <t xml:space="preserve">Multimedia, Repro, Fototechnik </t>
  </si>
  <si>
    <t>Wartung+ Fremdinstandhaltung  beweglicher Sachen</t>
  </si>
  <si>
    <t xml:space="preserve">Werkzeug </t>
  </si>
  <si>
    <t xml:space="preserve">Löttechnik, Schweißtechnik </t>
  </si>
  <si>
    <t xml:space="preserve">Maschinenelement </t>
  </si>
  <si>
    <t xml:space="preserve">Büroeinrichtung </t>
  </si>
  <si>
    <t xml:space="preserve">Bürotechnik </t>
  </si>
  <si>
    <t xml:space="preserve">Elektrotechnisches Gerät, Maschine </t>
  </si>
  <si>
    <t xml:space="preserve">Elektrisches Messen, Steuern, Regeln </t>
  </si>
  <si>
    <t xml:space="preserve">Robotik, Handhabungstechnik </t>
  </si>
  <si>
    <t xml:space="preserve">Straßenfahrzeug </t>
  </si>
  <si>
    <t xml:space="preserve">Maschine für die Landwirtschaft </t>
  </si>
  <si>
    <t xml:space="preserve">Hauswirtschaft, Hauswirtschaftstechnik </t>
  </si>
  <si>
    <t xml:space="preserve">Laborausstattung, Laboreinrichtung </t>
  </si>
  <si>
    <t xml:space="preserve">Laborgerät </t>
  </si>
  <si>
    <t xml:space="preserve">Verfahrenstechnischer Apparat </t>
  </si>
  <si>
    <t xml:space="preserve">Fördertechnik u. Lagertechnik </t>
  </si>
  <si>
    <t xml:space="preserve">Arbeitskleidung, Schutzbekleidung </t>
  </si>
  <si>
    <t xml:space="preserve">Technische Sicherheitseinrichtung </t>
  </si>
  <si>
    <t xml:space="preserve">Packmittel </t>
  </si>
  <si>
    <t xml:space="preserve">Invitro Diagnostik </t>
  </si>
  <si>
    <t>Medizintechnik</t>
  </si>
  <si>
    <t>Lebensmittel, Getränk, Tabakware</t>
  </si>
  <si>
    <t>Maschine, Apparat (f. besondere Anwendungsbereiche)</t>
  </si>
  <si>
    <t>Informations-, Kommunikations-, und Medientechnik</t>
  </si>
  <si>
    <t>Computersystem</t>
  </si>
  <si>
    <t>Computerkomponente</t>
  </si>
  <si>
    <t>Telekommunikationseinrichtung</t>
  </si>
  <si>
    <t>Multimedia-, Unterhaltungstechnik</t>
  </si>
  <si>
    <t>Reprotechnik</t>
  </si>
  <si>
    <t>Fototechnik, Videotechnik</t>
  </si>
  <si>
    <t>Netzwerktechnik (Computerkommunikation)</t>
  </si>
  <si>
    <t xml:space="preserve">Software </t>
  </si>
  <si>
    <t>sonstige Lizenzen (Lizenz kleiner oder gleich 1 Jahr)</t>
  </si>
  <si>
    <t>Packmittel</t>
  </si>
  <si>
    <t>Betriebsausstattung, Werkstatteinrichtung, Werkzeug</t>
  </si>
  <si>
    <t xml:space="preserve">Maschinenelement, Befestigungsmittel, Beschlag </t>
  </si>
  <si>
    <t>Büroeinrichtung</t>
  </si>
  <si>
    <t>Allgemeine Dienstleistung</t>
  </si>
  <si>
    <t>Sicherheitsdienst</t>
  </si>
  <si>
    <t>Objektschutz</t>
  </si>
  <si>
    <t>Werttransport</t>
  </si>
  <si>
    <t>Personenschutz (Sicherheitsdienst)</t>
  </si>
  <si>
    <t>Sicherheitsdienst (Sonstige)</t>
  </si>
  <si>
    <t>Entwicklungs-, Planungs-, Ingenieurleistung</t>
  </si>
  <si>
    <t>Entsorgung (radioaktiv)</t>
  </si>
  <si>
    <t>Wiederaufbereitung (radioaktiv)</t>
  </si>
  <si>
    <t>Hausmüllähnlicher Gewerbeabfall (Entsorgung)</t>
  </si>
  <si>
    <t>Papier, Pappe, Kartonage (Entsorgung)</t>
  </si>
  <si>
    <t>Holzabfall (Entsorgung)</t>
  </si>
  <si>
    <t>Elektro- und Elektronikschrott (Entsorgung)</t>
  </si>
  <si>
    <t>Altakten gemäß Datenschutz (Entsorgung)</t>
  </si>
  <si>
    <t>Altlastensanierung (Abfall- und Kreislaufwirtschaft)</t>
  </si>
  <si>
    <t>Abfall- und Kreislaufwirtschaft (Sonstige)</t>
  </si>
  <si>
    <t>Recht (Dienstleistung)</t>
  </si>
  <si>
    <t>Personaldienstleistung</t>
  </si>
  <si>
    <t>Personalbeschaffung</t>
  </si>
  <si>
    <t>Zeitarbeitspersonal (Beschaffung)</t>
  </si>
  <si>
    <t>Recruiting (Personalbeschaffung)</t>
  </si>
  <si>
    <t>Personaldienstleistung (Sonstige)</t>
  </si>
  <si>
    <t>Montage</t>
  </si>
  <si>
    <t>Montage Gerät, Maschine, Anlage</t>
  </si>
  <si>
    <t>Elektrisches Messen, Steuern, Regeln (Montage)</t>
  </si>
  <si>
    <t>Informations- Kommunikationstechnologie (Montage)</t>
  </si>
  <si>
    <t>Wartung + Fremdinstandhaltung Telekommunikationanlagen</t>
  </si>
  <si>
    <t>Gewerbeküchengerät, Haushaltsgerät (Montage)</t>
  </si>
  <si>
    <t>Wartung + Fremdinstandhaltung  beweglicher Sachen</t>
  </si>
  <si>
    <t>Arbeitsplatz, Montageplatz (Montage)</t>
  </si>
  <si>
    <t>Untersuchung, Labor- und Prüfdienstleistung</t>
  </si>
  <si>
    <t>Finanz- und Versicherungsdienstleistung</t>
  </si>
  <si>
    <t>Versicherungsdienstleistung</t>
  </si>
  <si>
    <t>Kraftfahrversicherung</t>
  </si>
  <si>
    <t>Wohngebäudeversicherung</t>
  </si>
  <si>
    <t>Konto, Zahlungsverkehr (Finanzdienstleistung)</t>
  </si>
  <si>
    <t>Asset (Anlagen) Management (Finanzdienstleistung)</t>
  </si>
  <si>
    <t>Zinsmanagement (Finanzdienstleistung)</t>
  </si>
  <si>
    <t>Personenbezogene Dienstleistungen</t>
  </si>
  <si>
    <t>Kantine und Caterer (Dienstleistung)</t>
  </si>
  <si>
    <t>Ausbildung, Weiterbildung</t>
  </si>
  <si>
    <t>Beratung, Consulting, Vermittlung</t>
  </si>
  <si>
    <t>Unternehmensführung, Organisation (Beratung)</t>
  </si>
  <si>
    <t>Marketing (Beratung)</t>
  </si>
  <si>
    <t>Technik (Beratung)</t>
  </si>
  <si>
    <t>Qualitätsmanagement</t>
  </si>
  <si>
    <t>Controlling, Finanz- u. Rechnungswesen (Beratung)</t>
  </si>
  <si>
    <t>Projektmanagement (PM)</t>
  </si>
  <si>
    <t>Personalberatung, Personalwesen (Beratung)</t>
  </si>
  <si>
    <t>Personalentwicklung (Beratung)</t>
  </si>
  <si>
    <t>Auskunfts-, Informationsdienstleistung</t>
  </si>
  <si>
    <t>Informations- und Kommunikationstechnologien (Beratung)</t>
  </si>
  <si>
    <t>Arbeitsschutz (Beratung)</t>
  </si>
  <si>
    <t>Klinische Forschung (Beratung)</t>
  </si>
  <si>
    <t>Miete, Pacht</t>
  </si>
  <si>
    <t>Logistikinfrastruktur (Miete)</t>
  </si>
  <si>
    <t>EDV (Miete)</t>
  </si>
  <si>
    <t>Fahrzeuge (Miete)</t>
  </si>
  <si>
    <t>Immobilie, Fläche (Miete)</t>
  </si>
  <si>
    <t>Gerät, Maschine, Anlage (Miete)</t>
  </si>
  <si>
    <t>Mobiliar (Miete)</t>
  </si>
  <si>
    <t>Container, Hallen, Zelte (Miete)</t>
  </si>
  <si>
    <t>Transportgerät (Miete)</t>
  </si>
  <si>
    <t>(gilt für Mietaufwendungen i.V.m. einer Baumaßnahme -&gt; Z:b. Bauchschuttcontainer, Dixie Klo etc)</t>
  </si>
  <si>
    <t>Textil (Miete)</t>
  </si>
  <si>
    <t>Objektreinigung, -pflege</t>
  </si>
  <si>
    <t>Glas- und Fassadenreinigung</t>
  </si>
  <si>
    <t>Allgemeine Fahrzeugreinigung</t>
  </si>
  <si>
    <t>Schädlingsbekämpfung, Entwesung</t>
  </si>
  <si>
    <t>Textilreinigung</t>
  </si>
  <si>
    <t>Reinigung Außenanlage</t>
  </si>
  <si>
    <t>Objektreinigung, -pflege (Sonstige)</t>
  </si>
  <si>
    <t>Betriebsunterstützungsleistung</t>
  </si>
  <si>
    <t>Gebäudemangement, Objektverwaltung</t>
  </si>
  <si>
    <t>Büromanagement (Objektverwaltung)</t>
  </si>
  <si>
    <t>Versorgung Energie, Wasser (Gebäudemanagement)</t>
  </si>
  <si>
    <t>Energiemanagement (Gebäudemanagement)</t>
  </si>
  <si>
    <t>Übersetzung, Sprachendienst, Schreibdienst (Dienstleistung)</t>
  </si>
  <si>
    <t>Sprachdientleistungen (Honorarkräfte)</t>
  </si>
  <si>
    <t>Abonnement (Dienstleistung)</t>
  </si>
  <si>
    <t>Künstlerische Dienstleistung</t>
  </si>
  <si>
    <t>Sonstige Aufwendungen für bezogene Leistungen (bei Leistungen von Firmen -&gt; Nicht Honorar)</t>
  </si>
  <si>
    <t>Marketing (Dienstleistung)</t>
  </si>
  <si>
    <t>Kreative Dienstleistung (Werbung)</t>
  </si>
  <si>
    <t>Energie, Gewinnungsprodukt, Sekundärrohstoff und Rückstand</t>
  </si>
  <si>
    <t>Heizöl</t>
  </si>
  <si>
    <t>Kohle, Koks, Brikett (Brennstoff)</t>
  </si>
  <si>
    <t>Kraftstoff</t>
  </si>
  <si>
    <t>Strom</t>
  </si>
  <si>
    <t>Elektro-, Automatisierungs- und Prozessleittechnik  ??????</t>
  </si>
  <si>
    <t>Fahrzeugtechnik</t>
  </si>
  <si>
    <t>KfZ</t>
  </si>
  <si>
    <t>Zweirad</t>
  </si>
  <si>
    <t>Anhänger</t>
  </si>
  <si>
    <t>Bereifung</t>
  </si>
  <si>
    <t>Behälter, Container (Fahrzeugtechnik)</t>
  </si>
  <si>
    <t>Landwirtschaftliches Fahrzeug</t>
  </si>
  <si>
    <t>Hauswirtschaft, Hauswirtschaftstechnik</t>
  </si>
  <si>
    <t>Verbrauchsmaterial (Haushalt)</t>
  </si>
  <si>
    <t>Putzmittel (manuell)</t>
  </si>
  <si>
    <t>Haushaltswäsche, Textil</t>
  </si>
  <si>
    <t xml:space="preserve">Hilfsstoff, Additiv, Reinigungsmittel </t>
  </si>
  <si>
    <t>Aufbereitungsmittel</t>
  </si>
  <si>
    <t>Prüf-, Markier- und Kennzeichnungsmittel</t>
  </si>
  <si>
    <t>Streumittel</t>
  </si>
  <si>
    <t>Dichtstoff (Hilfsstoff)</t>
  </si>
  <si>
    <t>Polymer</t>
  </si>
  <si>
    <t>Labormaterial, Labortechnik</t>
  </si>
  <si>
    <t>Tier, Zellkultur, Bakterienkultur (Labor)</t>
  </si>
  <si>
    <t>Bakterienkulturstamm, Zellkulturstamm (Labor)</t>
  </si>
  <si>
    <t>Labortier</t>
  </si>
  <si>
    <t>Labortierhaltung</t>
  </si>
  <si>
    <t>Medizinprodukt</t>
  </si>
  <si>
    <t>Maschine, Apparat</t>
  </si>
  <si>
    <t>Apparat f. Thermische, Physikalisch-Chemische Stofftrennung</t>
  </si>
  <si>
    <t>Reaktionsapparat</t>
  </si>
  <si>
    <t>Behälter</t>
  </si>
  <si>
    <t>Wärmeaustauscher</t>
  </si>
  <si>
    <t>Dampferzeuger, Kessel</t>
  </si>
  <si>
    <t>Sterilisator</t>
  </si>
  <si>
    <t>Industrieofen, Industrieheizgerät</t>
  </si>
  <si>
    <t>Mischer, Rührer, Kneter</t>
  </si>
  <si>
    <t>Trennapparat (für Flüssigkeiten)</t>
  </si>
  <si>
    <t>Fördertechnik u. Lagertechnik</t>
  </si>
  <si>
    <t>Abfüll-, Be- u. Entladeeinrichtung</t>
  </si>
  <si>
    <t>Trockner</t>
  </si>
  <si>
    <t>Dosier- und Schleuseneinrichtung</t>
  </si>
  <si>
    <t>Zerkleinerungsmaschine</t>
  </si>
  <si>
    <t>Trennapparat (für Feststoffe)</t>
  </si>
  <si>
    <t>Trennapparat (für Gase)</t>
  </si>
  <si>
    <t>Treibstrahlapparat</t>
  </si>
  <si>
    <t>Reinigungseinrichtung</t>
  </si>
  <si>
    <t>Pumpe</t>
  </si>
  <si>
    <t>Kompressor, Ventilator, Vakuumpumpe</t>
  </si>
  <si>
    <t>Aufzug</t>
  </si>
  <si>
    <t>Kristallisationseinrichtung</t>
  </si>
  <si>
    <t>Gas- und Flüssigkeitszerteil- und -eindüseinrichtung</t>
  </si>
  <si>
    <t>Verpackungsmaschine, Konfektionierungsmaschine</t>
  </si>
  <si>
    <t>Prozessluft- und Druckluftaufbereitung</t>
  </si>
  <si>
    <t>Verdichtungsmaschine</t>
  </si>
  <si>
    <t>Oberflächentechnik</t>
  </si>
  <si>
    <t>Spanende Werkzeugmaschine</t>
  </si>
  <si>
    <t>Abtragende Werkzeugmaschine</t>
  </si>
  <si>
    <t>Zerteilende Werkzeugmaschine</t>
  </si>
  <si>
    <t>Umformende Werkzeugmaschine</t>
  </si>
  <si>
    <t>Prüfmaschine, Prüfstand</t>
  </si>
  <si>
    <t>Montage- u. Handhabungstechnik</t>
  </si>
  <si>
    <t>Prozessanalyseapparat</t>
  </si>
  <si>
    <t>Rohrleitungstechnik</t>
  </si>
  <si>
    <t>Anorganische Chemikalie</t>
  </si>
  <si>
    <t>Organische Chemikalie</t>
  </si>
  <si>
    <t>Arbeitssicherheit, Unfallschutz</t>
  </si>
  <si>
    <t>Arbeitskleidung, Schutzbekleidung</t>
  </si>
  <si>
    <t>Unfallschutz</t>
  </si>
  <si>
    <t>Körperpflege</t>
  </si>
  <si>
    <t>Brandschutz</t>
  </si>
  <si>
    <t>Explosionsschutzgerät, Explosionsschutzmittel</t>
  </si>
  <si>
    <t>Einrichtung für Kleinmengenlagerung (Gefahrstoff)</t>
  </si>
  <si>
    <t>Hinweis-, Gebots-, Verkehrskennzeichnung</t>
  </si>
  <si>
    <t>Marketing</t>
  </si>
  <si>
    <t>Werbeartikel</t>
  </si>
  <si>
    <t>Streuwerbung (Artikel &lt;10€)</t>
  </si>
  <si>
    <t>Promotionartikel</t>
  </si>
  <si>
    <t>Konferenzartikel (Marketing)</t>
  </si>
  <si>
    <t>Drucksache/Publikation (Marketing)</t>
  </si>
  <si>
    <t>Konferenz, Event, Messe (Marketing)</t>
  </si>
  <si>
    <t>Konferenz (Marketing)</t>
  </si>
  <si>
    <t>Event</t>
  </si>
  <si>
    <t>Messe (Marketing)</t>
  </si>
  <si>
    <t>Optik</t>
  </si>
  <si>
    <t>Kraftfahrzeug</t>
  </si>
  <si>
    <t>Humanarzneimittel und Tierarzneimittel, Pflanzenschutz sowie Wirkstoff</t>
  </si>
  <si>
    <t>Bekleidung und Textil</t>
  </si>
  <si>
    <t>Sport, Spiel, Freizeit</t>
  </si>
  <si>
    <t>Musikinstrument</t>
  </si>
  <si>
    <t>Reisekosten Vorstellungsreisen</t>
  </si>
  <si>
    <t>Leistungsarten Rechtsstand bis 31.12.2022</t>
  </si>
  <si>
    <t>Sachkonto</t>
  </si>
  <si>
    <t>Bezeichnung Konto</t>
  </si>
  <si>
    <t>Außenwerbung (Flächen)</t>
  </si>
  <si>
    <t>Bau (Zweckgebundene Finanzierungen)</t>
  </si>
  <si>
    <t xml:space="preserve">Betriebskostenabrechnungen </t>
  </si>
  <si>
    <t>Bücherverkauf (Altbestände)</t>
  </si>
  <si>
    <t>Digitalisierung (e-books on demand)</t>
  </si>
  <si>
    <t xml:space="preserve">Druckkostenbeteiligung </t>
  </si>
  <si>
    <t>Echter Schadensersatz</t>
  </si>
  <si>
    <t>Erlöse Catering und Rahmenprogramm</t>
  </si>
  <si>
    <t>Erstattung Sachkosten durch KöR (Beistandsleistungen)</t>
  </si>
  <si>
    <t>Führungen (Studienabteilung)</t>
  </si>
  <si>
    <t>Gästehaus - Übernachtungen</t>
  </si>
  <si>
    <t>Gästehaus - Internet, Wäschegeld</t>
  </si>
  <si>
    <t>Gemeinsame Berufungen (Personalkostenerstattung)</t>
  </si>
  <si>
    <t>Gemeinsame Nutzung von erworbenen Lizenzen (CMS, UB)</t>
  </si>
  <si>
    <t>Grünpflege</t>
  </si>
  <si>
    <t>Inventarverkauf (Hoheitsbereich)</t>
  </si>
  <si>
    <t>Kurse steuerfrei § 4 Nr. 22a UStG (z. B. BgA Weiterbildung)</t>
  </si>
  <si>
    <t>Kurzfristige Vermietung von Räumen</t>
  </si>
  <si>
    <t>Technikereinsatz bei Veranstaltungen</t>
  </si>
  <si>
    <t xml:space="preserve">Musikalische Darbietungen </t>
  </si>
  <si>
    <t>Neuausstellung Campus-Card</t>
  </si>
  <si>
    <t xml:space="preserve">Passives Sponsoring </t>
  </si>
  <si>
    <t>Personalgestellung an KöR (Beistandsleistungen)</t>
  </si>
  <si>
    <t>Personalgestellung an Körperschaften privaten Rechts (z. B. e. V.)</t>
  </si>
  <si>
    <t>Studiengebühren weiterbildende Masterstudiengänge</t>
  </si>
  <si>
    <t>Technische Dienstleistungen CMS (z. B. Serverbetrieb- und -administration)</t>
  </si>
  <si>
    <t>Versanddienstleistungen</t>
  </si>
  <si>
    <t xml:space="preserve">Zeugnisse/Bescheinigungen Studierende </t>
  </si>
  <si>
    <t>Verkauf von Publikationen</t>
  </si>
  <si>
    <t>Verwaltungskostenersatz (kleine Hochschulen, MfN)</t>
  </si>
  <si>
    <t xml:space="preserve">Weiterberechnungs von Telefongebühren </t>
  </si>
  <si>
    <t>Arbeitsstand: 03.11.2020</t>
  </si>
  <si>
    <t>Leistungsart Faktura App</t>
  </si>
  <si>
    <t>Nachrufe</t>
  </si>
  <si>
    <t>Gutachten</t>
  </si>
  <si>
    <t>Stellenausschreibungen</t>
  </si>
  <si>
    <t>Geschäftsvorfall (Aufwendungen für)</t>
  </si>
  <si>
    <t xml:space="preserve"> Gästehaus</t>
  </si>
  <si>
    <t xml:space="preserve"> Personalerstattung</t>
  </si>
  <si>
    <t>Bsp.</t>
  </si>
  <si>
    <t xml:space="preserve">Reisekosten </t>
  </si>
  <si>
    <t>siehe Blatt "Erläuterungen"</t>
  </si>
  <si>
    <t>Haltung von Tieren</t>
  </si>
  <si>
    <t>Labormaterial</t>
  </si>
  <si>
    <t>Titel HIS</t>
  </si>
  <si>
    <t>ARIBA
Warengruppe</t>
  </si>
  <si>
    <t>Bücher, Zeitschriften (inkl. Druck- und Buchbinderarbeiten)</t>
  </si>
  <si>
    <t>Bezeichnung Sachkonto</t>
  </si>
  <si>
    <t>Geschäftsbedarf</t>
  </si>
  <si>
    <t>Repräsentationskosten</t>
  </si>
  <si>
    <t>Finanzpos.
Titel neu</t>
  </si>
  <si>
    <t>Dienst- und Schutzkleidung</t>
  </si>
  <si>
    <t>Dienstleistungen</t>
  </si>
  <si>
    <t>Verschiedene Ausgaben</t>
  </si>
  <si>
    <t>Unterhaltszuschüsse und Beihilfen
Stipendien, Ausbildungs- und Erziehungsbeihilfen</t>
  </si>
  <si>
    <t>?</t>
  </si>
  <si>
    <t>Geräte, Ausstattungs- und Ausrüstungsgegenstände</t>
  </si>
  <si>
    <t>Andere Gutachten
Gerichtskosten und ähnliche Ausgaben
Gutachten aufgrund rechtlicher Verpflichtungen</t>
  </si>
  <si>
    <t>Verbrauchsmittel für die IuK-Technik</t>
  </si>
  <si>
    <t>Pflichtfeld</t>
  </si>
  <si>
    <t>Kannfeld</t>
  </si>
  <si>
    <t>Finanzkreis</t>
  </si>
  <si>
    <t>Finanzposition</t>
  </si>
  <si>
    <t>Bezeichnung (20 Zeichen)</t>
  </si>
  <si>
    <t>Länge</t>
  </si>
  <si>
    <t>Beschreibung (50 Zeichen)</t>
  </si>
  <si>
    <t>Beschreibung 2 (50 Zeichen)</t>
  </si>
  <si>
    <t>Beschreibung 3 (50 Zeichen)</t>
  </si>
  <si>
    <t>Übertragbar</t>
  </si>
  <si>
    <t>FM: Datum gültig ab</t>
  </si>
  <si>
    <t>FM: Datum gültig bis</t>
  </si>
  <si>
    <t>FiPo statistisch</t>
  </si>
  <si>
    <t>Finanzvorgang</t>
  </si>
  <si>
    <t>Finanzpositionstyp</t>
  </si>
  <si>
    <t>Funktionskennziffer</t>
  </si>
  <si>
    <t>FIKRS</t>
  </si>
  <si>
    <t>FIPEX</t>
  </si>
  <si>
    <t>BEZEI</t>
  </si>
  <si>
    <t>TEXT1</t>
  </si>
  <si>
    <t>TEXT2</t>
  </si>
  <si>
    <t>TEXT3</t>
  </si>
  <si>
    <t>CFFLG</t>
  </si>
  <si>
    <t>DATAB</t>
  </si>
  <si>
    <t>DATBIS</t>
  </si>
  <si>
    <t>STATS</t>
  </si>
  <si>
    <t>FIVOR</t>
  </si>
  <si>
    <t>POTYP</t>
  </si>
  <si>
    <t>Studgeb Teilnahmeent</t>
  </si>
  <si>
    <t>Verwaltungsgebühren</t>
  </si>
  <si>
    <t>Semticket Sozfonds</t>
  </si>
  <si>
    <t>Sonst. VerwEinnahmen</t>
  </si>
  <si>
    <t>Gewinne Beteilig.</t>
  </si>
  <si>
    <t xml:space="preserve">Einnahmen aus Gewinnen von Unternehmen und </t>
  </si>
  <si>
    <t>Mieteinnahmen</t>
  </si>
  <si>
    <t>Hochschultätigkeit</t>
  </si>
  <si>
    <t>Wirt. Tätigkeit</t>
  </si>
  <si>
    <t>Sonstige Einnahmen aus wirtschaftlicher Tätigkeit</t>
  </si>
  <si>
    <t>und aus Vermögen (ohne Zinsen)</t>
  </si>
  <si>
    <t>Verkauf unbew. Geg.</t>
  </si>
  <si>
    <t xml:space="preserve">Einnahmen aus der Veräußerung von unbeweglichen </t>
  </si>
  <si>
    <t>Gegenständen</t>
  </si>
  <si>
    <t>Verkauf beweg. Geg.</t>
  </si>
  <si>
    <t xml:space="preserve">Einnahmen aus der Veräußerung von beweglichen </t>
  </si>
  <si>
    <t>Verkauf Beteiligung.</t>
  </si>
  <si>
    <t xml:space="preserve">Einnahmen aus der Veräußerung von Beteiligungen  </t>
  </si>
  <si>
    <t>und sonstigem Kapitalvermögen</t>
  </si>
  <si>
    <t>Zinseinnahmen</t>
  </si>
  <si>
    <t>Darlehensrückflüsse</t>
  </si>
  <si>
    <t>Sonstige Rückflüsse von Darlehen</t>
  </si>
  <si>
    <t>GrM Bund konsumtiv</t>
  </si>
  <si>
    <t>Grundmittel des Bundes für konsumtive Zwecke</t>
  </si>
  <si>
    <t>SoM Bund konsumtiv</t>
  </si>
  <si>
    <t>DrM Bund konsumtiv</t>
  </si>
  <si>
    <t>Drittmittel des Bundes für konsumtive Zwecke</t>
  </si>
  <si>
    <t>Sonst. Bund konsum.</t>
  </si>
  <si>
    <t>Sonstige Mittel des Bundes für konsumtive Zwecke</t>
  </si>
  <si>
    <t>GrM Land konsumtiv</t>
  </si>
  <si>
    <t xml:space="preserve">Grundmittel des Landes Berlin für konsumtive </t>
  </si>
  <si>
    <t>Zwecke</t>
  </si>
  <si>
    <t>SoM Land konsumtiv</t>
  </si>
  <si>
    <t xml:space="preserve">Sondermittel des Landes Berlin für konsumtive </t>
  </si>
  <si>
    <t>DrM Land konsumtiv</t>
  </si>
  <si>
    <t xml:space="preserve">Drittmittel des Landes Berlin für konsumtive </t>
  </si>
  <si>
    <t>Sonst. Land konsum.</t>
  </si>
  <si>
    <t xml:space="preserve">Sonstige Mittel des Landes Berlin für konsumtive </t>
  </si>
  <si>
    <t>DrM Länder konsumtiv</t>
  </si>
  <si>
    <t xml:space="preserve">Drittmittel von anderen Bundesländern für  </t>
  </si>
  <si>
    <t>konsumtive Zwecke</t>
  </si>
  <si>
    <t>Zuw. Gemeinden</t>
  </si>
  <si>
    <t>Zuweisungen von Gemeinden und Gemeindeverbänden</t>
  </si>
  <si>
    <t>Zuw. Versrück kons.</t>
  </si>
  <si>
    <t xml:space="preserve">Sonstige Zuweisung aus der Versorgungsrücklage </t>
  </si>
  <si>
    <t>des Landes Berlin</t>
  </si>
  <si>
    <t>Zuw. SV Träger kons.</t>
  </si>
  <si>
    <t>Zuweisungen von Sozialversicherungsträgern sowie</t>
  </si>
  <si>
    <t>von der Bundesagentur für Arbeit</t>
  </si>
  <si>
    <t>Erst. SV Träger kons</t>
  </si>
  <si>
    <t>Erstattungen von Sozialversicherungsträgern sowie</t>
  </si>
  <si>
    <t>Sonst. Zuw. Zweckver</t>
  </si>
  <si>
    <t>Sonstige Zuweisungen von Zweckverbänden</t>
  </si>
  <si>
    <t>Ersatz Vw Inland</t>
  </si>
  <si>
    <t>Ersatz von Verwaltungsausgaben Inland</t>
  </si>
  <si>
    <t>Ersatz Vw Ausland</t>
  </si>
  <si>
    <t>Ersatz von Verwaltungsausgaben Ausland</t>
  </si>
  <si>
    <t>Zus. Erst. EU</t>
  </si>
  <si>
    <t>Erstattungen und Zuschüsse von der EU</t>
  </si>
  <si>
    <t>Erst. Sonst. Inland</t>
  </si>
  <si>
    <t>Zus. Sonst. Ausland</t>
  </si>
  <si>
    <t>Erst. Sonst. Ausland</t>
  </si>
  <si>
    <t>Erstattung von Ausgaben durch Sonstige Ausland</t>
  </si>
  <si>
    <t>(soweit nicht von der EU)</t>
  </si>
  <si>
    <t>Zuschüsse durch Sonstige Ausland (soweit nicht</t>
  </si>
  <si>
    <t>von der EU)</t>
  </si>
  <si>
    <t>GrM Bund investiv</t>
  </si>
  <si>
    <t>Grundmittel des Bundes für investive Zwecke</t>
  </si>
  <si>
    <t>SoM Bund investiv</t>
  </si>
  <si>
    <t>DrM Bund investiv</t>
  </si>
  <si>
    <t>Drittmittel des Bundes für investive Zwecke</t>
  </si>
  <si>
    <t>Sonst. Bund invest.</t>
  </si>
  <si>
    <t>Sonstige Mittel des Bundes für investive Zwecke</t>
  </si>
  <si>
    <t>GrM Land investiv</t>
  </si>
  <si>
    <t>SoM Land investiv</t>
  </si>
  <si>
    <t xml:space="preserve">Sondermittel des Landes Berlin für investive </t>
  </si>
  <si>
    <t>33203000</t>
  </si>
  <si>
    <t>DrM Land investiv</t>
  </si>
  <si>
    <t>Drittmittel des Landes Berlin für investive Zwecke</t>
  </si>
  <si>
    <t>33209000</t>
  </si>
  <si>
    <t>Sonst. Land investiv</t>
  </si>
  <si>
    <t xml:space="preserve">Sonstige Mittel des Landes Berlin für investive </t>
  </si>
  <si>
    <t>DrM Länder investiv</t>
  </si>
  <si>
    <t>investive Zwecke</t>
  </si>
  <si>
    <t>Zuw. Versrück inv.</t>
  </si>
  <si>
    <t>Investive Zuweisung aus der Versorgungsrücklage</t>
  </si>
  <si>
    <t>Zuw. SV Träger inv.</t>
  </si>
  <si>
    <t>Investive Zuweisungen von Sozialversicherungs-</t>
  </si>
  <si>
    <t>trägern sowie von der Bundesagentur für Arbei</t>
  </si>
  <si>
    <t>Zuw. Zweckver. inv.</t>
  </si>
  <si>
    <t>Investive Zuweisungen von Zweckverbänden</t>
  </si>
  <si>
    <t>DrM inv. öff.</t>
  </si>
  <si>
    <t>Sonstige investive Drittmittel aus dem öffent-</t>
  </si>
  <si>
    <t>lichen Bereich</t>
  </si>
  <si>
    <t>DrM inv. Inland</t>
  </si>
  <si>
    <t>Drittmittel für Investitionen aus dem Inland</t>
  </si>
  <si>
    <t>DrM inv. EU</t>
  </si>
  <si>
    <t>Drittmittel für Investitionen von der EU</t>
  </si>
  <si>
    <t>DrM inv. Ausland</t>
  </si>
  <si>
    <t>Drittmittel für Investitionen aus dem Ausland</t>
  </si>
  <si>
    <t>DrM. inv. nicht-öff.</t>
  </si>
  <si>
    <t>Sonstige investive Drittmittel aus dem nicht-öffen</t>
  </si>
  <si>
    <t>tlichen Bereich</t>
  </si>
  <si>
    <t>RL Entnahme</t>
  </si>
  <si>
    <t>Üb. Fehlb. Vorjahr</t>
  </si>
  <si>
    <t>Überschuss/ Fehlbetrag des Vorjahres</t>
  </si>
  <si>
    <t>Kapitelverrechnung</t>
  </si>
  <si>
    <t>Allgemeine interne Verrechnung (Einnahmen)</t>
  </si>
  <si>
    <t>Personal Ehrenamt.</t>
  </si>
  <si>
    <t>Aufwendungen für nebenamtlich, nebenberuflich</t>
  </si>
  <si>
    <t>oder ehrenamtlich Tätige</t>
  </si>
  <si>
    <t>Personal Beamte</t>
  </si>
  <si>
    <t>Personal Freie</t>
  </si>
  <si>
    <t xml:space="preserve">Aufwendungen für freie Mitarbeit, Honorare, </t>
  </si>
  <si>
    <t>Personal Gastwiss.</t>
  </si>
  <si>
    <t>Personal Arbeitn.</t>
  </si>
  <si>
    <t>Personal Hilfskräfte</t>
  </si>
  <si>
    <t>Versorgung Beamte</t>
  </si>
  <si>
    <t>Beihilfe akt. Beamte</t>
  </si>
  <si>
    <t>Fürsorge akt. Beamte</t>
  </si>
  <si>
    <t xml:space="preserve">Fürsorgeleistungen und Unterstützungen für </t>
  </si>
  <si>
    <t>Dienstkräfte</t>
  </si>
  <si>
    <t>Beihilfe Vers.Empfä.</t>
  </si>
  <si>
    <t>Beihilfen und Untersützungen für Versorgungs-</t>
  </si>
  <si>
    <t>empfängerinnen und Versorgungsempfänger</t>
  </si>
  <si>
    <t>Trennungsg. Umzugsk.</t>
  </si>
  <si>
    <t>Personal Sonstiges</t>
  </si>
  <si>
    <t>x</t>
  </si>
  <si>
    <t>Geräte konsumtiv</t>
  </si>
  <si>
    <t>(inkl. Wartung und Instandhaltung)</t>
  </si>
  <si>
    <t>Verbauchsmaterial</t>
  </si>
  <si>
    <t>Bewirtschaftung</t>
  </si>
  <si>
    <t>Mieten, Lizenzen</t>
  </si>
  <si>
    <t>Bauunterhaltung</t>
  </si>
  <si>
    <t>Unterhaltung der Grundstücke und baulichen Anlagen</t>
  </si>
  <si>
    <t>(inkl. Wartung und Instandsetzung)</t>
  </si>
  <si>
    <t>Medien, Sammlungsg.</t>
  </si>
  <si>
    <t xml:space="preserve">Druckerzeugnisse (auch digital), Archiv- und </t>
  </si>
  <si>
    <t>Sammlungsgegenstände</t>
  </si>
  <si>
    <t>Weiterbildung</t>
  </si>
  <si>
    <t>52601000</t>
  </si>
  <si>
    <t>Beratung, Gutachten</t>
  </si>
  <si>
    <t>Beratung, Sachverständige, Gutachten, Gerichts-</t>
  </si>
  <si>
    <t>kosten und ähnliche Ausgaben</t>
  </si>
  <si>
    <t>52701000</t>
  </si>
  <si>
    <t>Repräs., Bewirtung</t>
  </si>
  <si>
    <t>Sonst. Sachausgaben</t>
  </si>
  <si>
    <t>Zinsausgaben</t>
  </si>
  <si>
    <t>Zus. nat. Personen</t>
  </si>
  <si>
    <t xml:space="preserve">Unterstützungen und sonstige Geldleistungen </t>
  </si>
  <si>
    <t>an natürliche Personen</t>
  </si>
  <si>
    <t>Zus. soz. Einr</t>
  </si>
  <si>
    <t xml:space="preserve">Zuschüsse für laufende Zwecke an nicht-öffent-, </t>
  </si>
  <si>
    <t>liche soziale Einrichtungen (ohne Unternehmen)</t>
  </si>
  <si>
    <t>68501000</t>
  </si>
  <si>
    <t>Zus. öff. Einr</t>
  </si>
  <si>
    <t xml:space="preserve">Zuschüsse für laufende Zwecke an öffentliche </t>
  </si>
  <si>
    <t>Einrichtungen</t>
  </si>
  <si>
    <t>Zus. nicht-öff. Einr</t>
  </si>
  <si>
    <t xml:space="preserve">Zuschüsse für laufende Zwecke an nicht-öffent </t>
  </si>
  <si>
    <t>liche, nicht-soz. Einrichtungen u für weit. Zwecke</t>
  </si>
  <si>
    <t>Hochbau</t>
  </si>
  <si>
    <t xml:space="preserve">Neu-, Um- und Erweiterungsbauten des Hochbaus, </t>
  </si>
  <si>
    <t>Garten- und Landschaftsbau</t>
  </si>
  <si>
    <t>Fahrzeuge</t>
  </si>
  <si>
    <t>Geräte investiv</t>
  </si>
  <si>
    <t xml:space="preserve">Erwerb von Geräten und sonstigen beweglichen </t>
  </si>
  <si>
    <t>Sachen</t>
  </si>
  <si>
    <t>Grundstücke, Gebäude</t>
  </si>
  <si>
    <t>Erwerb von Beteiligungen</t>
  </si>
  <si>
    <t>Darlehen</t>
  </si>
  <si>
    <t>Darlehen an sonstige Bereiche</t>
  </si>
  <si>
    <t>Bürgschaften</t>
  </si>
  <si>
    <t>Inanspruchnahme aus Bürgschaften</t>
  </si>
  <si>
    <t>RL Zuführung</t>
  </si>
  <si>
    <t>96001000</t>
  </si>
  <si>
    <t>Allgemeine interne Verrechnung (Ausgaben)</t>
  </si>
  <si>
    <t>BT Personal</t>
  </si>
  <si>
    <t>Budgeträger Personalfinanzpositionen</t>
  </si>
  <si>
    <t>Budgetträger Finanzposition</t>
  </si>
  <si>
    <t>BT Sach+Invest</t>
  </si>
  <si>
    <t>Budgetträger Sachmittel und Investitionen</t>
  </si>
  <si>
    <t>BT Global</t>
  </si>
  <si>
    <t>Budgetträger Global (Personal, Sach, Investmittel)</t>
  </si>
  <si>
    <t>BT Invest</t>
  </si>
  <si>
    <t>Budgetträger Investitionsmittel</t>
  </si>
  <si>
    <t>SperrFiPo: Personal</t>
  </si>
  <si>
    <t>Budgetsperre Personalmittel</t>
  </si>
  <si>
    <t>Sperr-Finanzposition</t>
  </si>
  <si>
    <t>SperrFiPo: Sach+Inv.</t>
  </si>
  <si>
    <t>Budgetsperre Sach+Investmittel</t>
  </si>
  <si>
    <t>SperrFiPo: Global</t>
  </si>
  <si>
    <t>Budgetsperre Global (Personal, Sach, Invest)</t>
  </si>
  <si>
    <t>SperrFiPo: Invest</t>
  </si>
  <si>
    <t>Budgetsperre Investitionsmittel</t>
  </si>
  <si>
    <t/>
  </si>
  <si>
    <t>Verbrauchsmittel für Forschungszwecke</t>
  </si>
  <si>
    <t>Aufwendungen für freie Mitarbeiter und Sachverständige</t>
  </si>
  <si>
    <t>Mieten für Maschinen und Geräte</t>
  </si>
  <si>
    <t>Veröffentlichungen und Dokumentationen im Rahmen der Öffentlichkeitsarbeit
Programminformation und Werbung</t>
  </si>
  <si>
    <t>53101
53110</t>
  </si>
  <si>
    <t>Postgebühren</t>
  </si>
  <si>
    <t>Ehrungen, Preise</t>
  </si>
  <si>
    <t>Ausschreibungen, Bekanntmachungen</t>
  </si>
  <si>
    <t>Beteiligung an Messen und Ausstellungen</t>
  </si>
  <si>
    <t>Andere Aufwendungen für die IuK-Technik</t>
  </si>
  <si>
    <t>Stipendien, Ausbildungs- Erziehungsbeihilfen</t>
  </si>
  <si>
    <t>Verbrauchsmaterial für die IuK-Technik</t>
  </si>
  <si>
    <t>Aus- und Fortbildung</t>
  </si>
  <si>
    <t>Aufwendungen für freie Mitarbeiter und Sachverständige
Aufwendungen für Gastprofessuren</t>
  </si>
  <si>
    <t>Verbrauchsmaterial Forschung</t>
  </si>
  <si>
    <t>Gastgeschenke</t>
  </si>
  <si>
    <t>Programminformation und Werbung</t>
  </si>
  <si>
    <t>Möbel</t>
  </si>
  <si>
    <t>Mitgliedsbeiträge</t>
  </si>
  <si>
    <t>51423
51479</t>
  </si>
  <si>
    <t>Saat- und Pflanzgut, Düngemittel
Lehrmittel, Unterrichtsmaterial</t>
  </si>
  <si>
    <t xml:space="preserve">Saat- und Pflanzgut </t>
  </si>
  <si>
    <t>Sachausgaben für Profilpartnerschaften</t>
  </si>
  <si>
    <t>Innovationsfonds</t>
  </si>
  <si>
    <t>Sportartikel, Sportgeräte</t>
  </si>
  <si>
    <t xml:space="preserve">Medientechnik  (Verleih, Bereitstellung gg. Entgelt) </t>
  </si>
  <si>
    <t>Geschäftsvorfall (Einnahmen / Erträge für)</t>
  </si>
  <si>
    <t>Zuwendungen aus AVH, BMBF, DAAD, EU, etc.</t>
  </si>
  <si>
    <t>Bitte beachten Sie, dass die Anwender der Faktura App die u.g. Tabelle der "Leistungsarten" verwenden, über die automatisch Sachkonten und Steuerkennzeichen gefunden werden.</t>
  </si>
  <si>
    <t>Die Mitarbeiter der ausgewählten Bereiche, die im SAP selbständig debitorisch Vorerfassen kontieren dagegen direkt auf Sachkonten und hinterlegen das jeweilige Steuerkennzeichen.</t>
  </si>
  <si>
    <t>ÜBERSICHT ERTRÄGE / EINNAHMEN</t>
  </si>
  <si>
    <t xml:space="preserve"> Private Telefongebühren </t>
  </si>
  <si>
    <t xml:space="preserve"> Gebühren VerwGebO, z.B. </t>
  </si>
  <si>
    <t>Versicherung / Schadensersatz</t>
  </si>
  <si>
    <t>Erstattung Sachkosten durch Körperschaften des privaten Rechts (z. B. e.V.)</t>
  </si>
  <si>
    <t xml:space="preserve">Die Studierendeneinnahmen gehen im Wesentlichen über die SOS-Schnittstelle. </t>
  </si>
  <si>
    <t>Stipendien</t>
  </si>
  <si>
    <t>siehe Zuwendungen</t>
  </si>
  <si>
    <t>Erträge Gästehaus</t>
  </si>
  <si>
    <t>Studiengebühren für weiterbildende Masterstudiengänge</t>
  </si>
  <si>
    <t>Ersatz von Ausgaben</t>
  </si>
  <si>
    <r>
      <t>Stipendien an Studenten</t>
    </r>
    <r>
      <rPr>
        <strike/>
        <sz val="11"/>
        <color rgb="FFFF0000"/>
        <rFont val="Calibri"/>
        <family val="2"/>
        <scheme val="minor"/>
      </rPr>
      <t>/Graduierte</t>
    </r>
  </si>
  <si>
    <t>Stipendien für Studierende in der Promotion (Graduierte)</t>
  </si>
  <si>
    <t>Stipendien für Studierende nach der Promotion / PostDoc (Graduierte)</t>
  </si>
  <si>
    <t>Geschenke für Mitarbeiter (bitte Bewirtungsrichtlinie beachten)</t>
  </si>
  <si>
    <t>Wertgrenze &lt;40 € pro Mitarbeiter/Monat
Wertgrenze &lt;60 € pro MA bei persönlichen Ereignissen</t>
  </si>
  <si>
    <t>Bewirtung (Pausenversorgung per Selbstbeschaffung) -&gt; Aufmerksamkeiten - siehe Bewirtungsrichtlinie</t>
  </si>
  <si>
    <t>Bewirtung (Pausenversorgung per Catering) -&gt; Kaffee, Getränke, Gebäck bei Sitzungen 100 % abzugsfähig - siehe Bewirtungsrichtlinie</t>
  </si>
  <si>
    <t>Bücher und Zeitschriften</t>
  </si>
  <si>
    <t>51143
81289</t>
  </si>
  <si>
    <t>51140
51143
51432</t>
  </si>
  <si>
    <r>
      <t>Kugelschreiber, Tassen, Anhänger etc.</t>
    </r>
    <r>
      <rPr>
        <sz val="11"/>
        <color rgb="FFFF0000"/>
        <rFont val="Calibri"/>
        <family val="2"/>
        <scheme val="minor"/>
      </rPr>
      <t xml:space="preserve"> zum Beispiel aus dem Humboldt Store</t>
    </r>
  </si>
  <si>
    <t>Preisgelder, Fakultätslehrpreis, Preise für Verleihungen (Repräs.)</t>
  </si>
  <si>
    <t>Reparaturen, Instandhaltungen</t>
  </si>
  <si>
    <t>Repräsentation (Kulturelles, z.B. Tickets für Ausstellungen, Museen, Theaterbesuche)</t>
  </si>
  <si>
    <t>41201
52602</t>
  </si>
  <si>
    <t>Aufwendungen für Ehrenamtlich Tätige
Sitzungsgelder, Kostenentschädigungen</t>
  </si>
  <si>
    <t>Sitzungsgelder - siehe auch Sitzungsgeldordnung</t>
  </si>
  <si>
    <t>Stempel und Siegel</t>
  </si>
  <si>
    <t>Veranstaltungen</t>
  </si>
  <si>
    <t>nicht über Ariba</t>
  </si>
  <si>
    <t>Nicht über Ariba</t>
  </si>
  <si>
    <t>Papier, Folie</t>
  </si>
  <si>
    <t>Beratung im Bereich Rechnungswesen</t>
  </si>
  <si>
    <t>keine Vorbelegung</t>
  </si>
  <si>
    <t xml:space="preserve"> Material für Reparatur- und Instandhaltung
von Gebäuden und baulichen Anlagen</t>
  </si>
  <si>
    <t xml:space="preserve">Nicht über Ariba  </t>
  </si>
  <si>
    <t>Mit folgenden Links gelangen Sie zu den für SAP überarbeiteten Formularen:</t>
  </si>
  <si>
    <t>Auszahlungsanordnung</t>
  </si>
  <si>
    <t xml:space="preserve">Hinweise zum zentralen Rechnungseingang: </t>
  </si>
  <si>
    <t>https://www.haushaltsabteilung.hu-berlin.de/de/kasse-buchhaltung/rechnungseingang/ZRE</t>
  </si>
  <si>
    <t>https://www.haushaltsabteilung.hu-berlin.de/de/vordrucke_intern/auszahlungsanordnung-hu-intern/</t>
  </si>
  <si>
    <t>https://www.haushaltsabteilung.hu-berlin.de/de/vordrucke_intern/auszahlungsanordnung-fuer-wiederkehrende-zahlungen-hu-intern/</t>
  </si>
  <si>
    <t>Auszahlungsanordnung für wiederkehrende Zahlungen</t>
  </si>
  <si>
    <t>Annahmeanordnung</t>
  </si>
  <si>
    <t>Dienstreise / Reisekostenabrechnung</t>
  </si>
  <si>
    <t>https://www.haushaltsabteilung.hu-berlin.de/de/struktur-service/vordrucke-a-z</t>
  </si>
  <si>
    <t>https://www.haushaltsabteilung.hu-berlin.de/de/vordrucke_intern/umbuchungsanordnung-hu-intern/</t>
  </si>
  <si>
    <t>Antrag Sachkonto</t>
  </si>
  <si>
    <t>FORMULARE  FÜR  BUCHUNGEN</t>
  </si>
  <si>
    <t>FORMULARE  FÜR  STAMMDATEN</t>
  </si>
  <si>
    <t>Antrag Organisationseinheit / Kostenstelle</t>
  </si>
  <si>
    <t>bitte wenden Sie sich an Herrn Weichhold</t>
  </si>
  <si>
    <t>bitte wenden Sie sich an Herrn Vejnovic</t>
  </si>
  <si>
    <t>25*</t>
  </si>
  <si>
    <t>Dienstkleidung, Berufskleidung, Schutzbekleidung, inkl. Reinigung und Pflege</t>
  </si>
  <si>
    <t>diverse</t>
  </si>
  <si>
    <t>52703 ff</t>
  </si>
  <si>
    <t>Aufwendungen für Gastprofessuren</t>
  </si>
  <si>
    <t>Aufwendungen für freie Mitarbeiter</t>
  </si>
  <si>
    <t>diverse Warengruppen (Maschine, Optik, Medizin etc.)</t>
  </si>
  <si>
    <t>Hinweise zur Inventarisierung</t>
  </si>
  <si>
    <t>Betrag bis 250 €</t>
  </si>
  <si>
    <t>Betrag 800,01 - 5000 €</t>
  </si>
  <si>
    <t>Betrag ab 5000,01 €</t>
  </si>
  <si>
    <t>6870050 Clearing Zugang GWG Sachanlage</t>
  </si>
  <si>
    <t>6870021 Clearing Zugang technische Anlagen 800-5.000</t>
  </si>
  <si>
    <t>6870031 Clearing Zugang BGA 800-5000</t>
  </si>
  <si>
    <t>6870060 Clearing Zugang Fahrzeuge</t>
  </si>
  <si>
    <t>6870080 Clearing Zugang Anlagen im Bau (Baumaßnahmen)</t>
  </si>
  <si>
    <t>6870020 Clearing Zugang technische Anlagen &gt; 5 T€</t>
  </si>
  <si>
    <t>6870030  Clearing Zugang BGA &gt; 5 T€</t>
  </si>
  <si>
    <t>6870040 Clearing Zugang GWG Imma Vermögen</t>
  </si>
  <si>
    <t>6870010 Clearing Zugang Imma Vermögen</t>
  </si>
  <si>
    <t>Diverse Aufwandskonten (6*) 
z.B.  6800200 Büro- / Kleinmöbel bis 250 €</t>
  </si>
  <si>
    <t>Diverse Aufwandskonten (6*) 
z.B. 6710200 Sonstige Lizenzen</t>
  </si>
  <si>
    <t>Betrag 250,01 - 800 €</t>
  </si>
  <si>
    <t>Inventarstammblatt</t>
  </si>
  <si>
    <t>https://www.haushaltsabteilung.hu-berlin.de/de/vordrucke_intern/inventarisierung/</t>
  </si>
  <si>
    <t>Profilpartnerschaften</t>
  </si>
  <si>
    <t>Bei Rückzahlungen / Erstattungen gelten grundsätzlich die selben Konten, die per Gutschrift "negativ" bebucht werden.</t>
  </si>
  <si>
    <t xml:space="preserve">Semesterbeiträge von Studierenden </t>
  </si>
  <si>
    <t>Teilnehmergebühren Hochschulsport, Sprachenzentrum, Kurse</t>
  </si>
  <si>
    <t>42701
42702
42798</t>
  </si>
  <si>
    <r>
      <rPr>
        <b/>
        <sz val="11"/>
        <color rgb="FF000000"/>
        <rFont val="Calibri"/>
        <family val="2"/>
        <scheme val="minor"/>
      </rPr>
      <t>Raummiete</t>
    </r>
    <r>
      <rPr>
        <sz val="11"/>
        <color rgb="FF000000"/>
        <rFont val="Calibri"/>
        <family val="2"/>
        <scheme val="minor"/>
      </rPr>
      <t xml:space="preserve"> (für Veranstaltungen, auch Nutzungsentgelte für Sportstätten etc.)</t>
    </r>
  </si>
  <si>
    <t>Kooperationsvereinbarung Hochschulsport</t>
  </si>
  <si>
    <r>
      <rPr>
        <b/>
        <sz val="11"/>
        <color rgb="FF000000"/>
        <rFont val="Calibri"/>
        <family val="2"/>
        <scheme val="minor"/>
      </rPr>
      <t>Werkverträge / Honorarverträge</t>
    </r>
    <r>
      <rPr>
        <sz val="11"/>
        <color rgb="FF000000"/>
        <rFont val="Calibri"/>
        <family val="2"/>
        <scheme val="minor"/>
      </rPr>
      <t xml:space="preserve"> (z.B. auch Gastvorträge auf Honorarbasis, Honorare für Prüfungen / Sprachgutachten (u.a. im Sprachenzentrum),  Honorare der Kursleiter im Hochschulsport)</t>
    </r>
  </si>
  <si>
    <t>Leasing (z.B. für Kopierer)</t>
  </si>
  <si>
    <t>Kopierer (Miete)</t>
  </si>
  <si>
    <r>
      <rPr>
        <b/>
        <sz val="11"/>
        <color rgb="FF000000"/>
        <rFont val="Calibri"/>
        <family val="2"/>
        <scheme val="minor"/>
      </rPr>
      <t>Weiterbildung / Teilnehmergebühren</t>
    </r>
    <r>
      <rPr>
        <sz val="11"/>
        <color rgb="FF000000"/>
        <rFont val="Calibri"/>
        <family val="2"/>
        <scheme val="minor"/>
      </rPr>
      <t xml:space="preserve"> - sofern nicht im Zusammenhang mit einer Dienstreise</t>
    </r>
  </si>
  <si>
    <r>
      <rPr>
        <b/>
        <sz val="11"/>
        <color rgb="FF000000"/>
        <rFont val="Calibri"/>
        <family val="2"/>
        <scheme val="minor"/>
      </rPr>
      <t>Veranstaltungen</t>
    </r>
    <r>
      <rPr>
        <sz val="11"/>
        <color rgb="FF000000"/>
        <rFont val="Calibri"/>
        <family val="2"/>
        <scheme val="minor"/>
      </rPr>
      <t xml:space="preserve"> (Programminformation, Werbung, Gebühren für Ausstellungen, etc)</t>
    </r>
  </si>
  <si>
    <r>
      <rPr>
        <b/>
        <sz val="11"/>
        <color rgb="FF000000"/>
        <rFont val="Calibri"/>
        <family val="2"/>
        <scheme val="minor"/>
      </rPr>
      <t>Stipendien</t>
    </r>
    <r>
      <rPr>
        <sz val="11"/>
        <color rgb="FF000000"/>
        <rFont val="Calibri"/>
        <family val="2"/>
        <scheme val="minor"/>
      </rPr>
      <t xml:space="preserve"> für Bachelor und Master Studierende</t>
    </r>
  </si>
  <si>
    <t>51479
52508</t>
  </si>
  <si>
    <t>Übrige Verbrauchsmittel
Lehrmittel, Unterrichtsmaterial</t>
  </si>
  <si>
    <t>19*</t>
  </si>
  <si>
    <r>
      <rPr>
        <b/>
        <sz val="11"/>
        <color rgb="FF000000"/>
        <rFont val="Calibri"/>
        <family val="2"/>
        <scheme val="minor"/>
      </rPr>
      <t>IuK-Technik-Zubehör</t>
    </r>
    <r>
      <rPr>
        <sz val="11"/>
        <color rgb="FF000000"/>
        <rFont val="Calibri"/>
        <family val="2"/>
        <scheme val="minor"/>
      </rPr>
      <t xml:space="preserve"> (Festplatten, Headset, USB-Stick...)</t>
    </r>
  </si>
  <si>
    <r>
      <rPr>
        <b/>
        <sz val="11"/>
        <rFont val="Calibri"/>
        <family val="2"/>
        <scheme val="minor"/>
      </rPr>
      <t>Gebühren</t>
    </r>
    <r>
      <rPr>
        <sz val="11"/>
        <rFont val="Calibri"/>
        <family val="2"/>
        <scheme val="minor"/>
      </rPr>
      <t xml:space="preserve"> für Kabelfernsehen SPZ (bei monatlichen Zahlungen als wiederkehrende AuszAO beantragen)</t>
    </r>
  </si>
  <si>
    <r>
      <rPr>
        <b/>
        <sz val="11"/>
        <rFont val="Calibri"/>
        <family val="2"/>
        <scheme val="minor"/>
      </rPr>
      <t>Gebühren</t>
    </r>
    <r>
      <rPr>
        <sz val="11"/>
        <rFont val="Calibri"/>
        <family val="2"/>
        <scheme val="minor"/>
      </rPr>
      <t xml:space="preserve"> für Ausschreibungen</t>
    </r>
  </si>
  <si>
    <r>
      <rPr>
        <b/>
        <sz val="11"/>
        <color rgb="FF000000"/>
        <rFont val="Calibri"/>
        <family val="2"/>
        <scheme val="minor"/>
      </rPr>
      <t>Lehrmittel, Unterrichtsmaterial</t>
    </r>
    <r>
      <rPr>
        <sz val="11"/>
        <color rgb="FF000000"/>
        <rFont val="Calibri"/>
        <family val="2"/>
        <scheme val="minor"/>
      </rPr>
      <t xml:space="preserve"> (auch für Mediothek (SPZ))</t>
    </r>
  </si>
  <si>
    <r>
      <rPr>
        <b/>
        <sz val="11"/>
        <color rgb="FF000000"/>
        <rFont val="Calibri"/>
        <family val="2"/>
        <scheme val="minor"/>
      </rPr>
      <t>Miete</t>
    </r>
    <r>
      <rPr>
        <sz val="11"/>
        <color rgb="FF000000"/>
        <rFont val="Calibri"/>
        <family val="2"/>
        <scheme val="minor"/>
      </rPr>
      <t xml:space="preserve"> für Gebäude</t>
    </r>
  </si>
  <si>
    <r>
      <rPr>
        <b/>
        <sz val="11"/>
        <color rgb="FF000000"/>
        <rFont val="Calibri"/>
        <family val="2"/>
        <scheme val="minor"/>
      </rPr>
      <t xml:space="preserve">Öffentlichkeitsarbeit </t>
    </r>
    <r>
      <rPr>
        <sz val="11"/>
        <color rgb="FF000000"/>
        <rFont val="Calibri"/>
        <family val="2"/>
        <scheme val="minor"/>
      </rPr>
      <t>(Universitätsgottesdienste, Verlängerung Studienprofil) - siehe auch Veranstaltungen</t>
    </r>
  </si>
  <si>
    <r>
      <rPr>
        <b/>
        <sz val="11"/>
        <color rgb="FF000000"/>
        <rFont val="Calibri"/>
        <family val="2"/>
        <scheme val="minor"/>
      </rPr>
      <t>Porto</t>
    </r>
    <r>
      <rPr>
        <sz val="11"/>
        <color rgb="FF000000"/>
        <rFont val="Calibri"/>
        <family val="2"/>
        <scheme val="minor"/>
      </rPr>
      <t>, Postkosten</t>
    </r>
  </si>
  <si>
    <t>Umzugskosten</t>
  </si>
  <si>
    <t xml:space="preserve">Überblick zu Kontierungshilfen AUFWENDUNGEN </t>
  </si>
  <si>
    <t>Stand V1.0</t>
  </si>
  <si>
    <t>Titel 
HIS</t>
  </si>
  <si>
    <r>
      <rPr>
        <b/>
        <sz val="11"/>
        <color theme="1"/>
        <rFont val="Calibri"/>
        <family val="2"/>
        <scheme val="minor"/>
      </rPr>
      <t>Repräsentation</t>
    </r>
    <r>
      <rPr>
        <sz val="11"/>
        <color theme="1"/>
        <rFont val="Calibri"/>
        <family val="2"/>
        <scheme val="minor"/>
      </rPr>
      <t xml:space="preserve"> (Blumen, Grabsträuße, …)</t>
    </r>
  </si>
  <si>
    <r>
      <rPr>
        <b/>
        <sz val="11"/>
        <color rgb="FF000000"/>
        <rFont val="Calibri"/>
        <family val="2"/>
        <scheme val="minor"/>
      </rPr>
      <t xml:space="preserve">Bewirtung </t>
    </r>
    <r>
      <rPr>
        <sz val="11"/>
        <color rgb="FF000000"/>
        <rFont val="Calibri"/>
        <family val="2"/>
        <scheme val="minor"/>
      </rPr>
      <t>(Pausenversorgung per Selbstbeschaffung) -&gt; warme Mahlzeiten bei Sitzungen 100 % abzugsfähig - siehe Bewirtungsrichtlinie</t>
    </r>
  </si>
  <si>
    <r>
      <rPr>
        <b/>
        <sz val="11"/>
        <color rgb="FF000000"/>
        <rFont val="Calibri"/>
        <family val="2"/>
        <scheme val="minor"/>
      </rPr>
      <t>Bankgebühren</t>
    </r>
    <r>
      <rPr>
        <sz val="11"/>
        <color rgb="FF000000"/>
        <rFont val="Calibri"/>
        <family val="2"/>
        <scheme val="minor"/>
      </rPr>
      <t xml:space="preserve"> für Auslandszahlungen, Kontoführungsgebühren</t>
    </r>
  </si>
  <si>
    <t>Version</t>
  </si>
  <si>
    <t>000</t>
  </si>
  <si>
    <t>geleistete Anzahlungen o. Bestellbezug</t>
  </si>
  <si>
    <t>geleistete Anzahlungen m. Bestellbezug</t>
  </si>
  <si>
    <t>geleistete Anzahlungen -&gt;SHBKZ K</t>
  </si>
  <si>
    <t>Hörsäle/Ausstellungsräume/Schulungsräume etc.</t>
  </si>
  <si>
    <t xml:space="preserve">Gästehaus </t>
  </si>
  <si>
    <t>Fernleihe, Recherche, SUBITO, E-Books on Demand,   Technikereinsatz z.B. bei Veranstaltungen</t>
  </si>
  <si>
    <r>
      <t xml:space="preserve">Alle Verbrauchsmaterialien, die unmittelbar für Lehr- und Forschungstätigkeit verbraucht werden und nicht über die anderen Sachkonten in diesem Bereich abgedeckt sind. </t>
    </r>
    <r>
      <rPr>
        <sz val="11"/>
        <color indexed="10"/>
        <rFont val="Calibri"/>
        <family val="2"/>
      </rPr>
      <t>Bürobedarf ist hier nicht zu erfassen.</t>
    </r>
  </si>
  <si>
    <r>
      <rPr>
        <sz val="11"/>
        <rFont val="Calibri"/>
        <family val="2"/>
      </rPr>
      <t>z.B. Saatgut, Düngemittel, sonstiges was nicht unter anderen Sachkonten erfasst wird</t>
    </r>
    <r>
      <rPr>
        <sz val="11"/>
        <color indexed="10"/>
        <rFont val="Calibri"/>
        <family val="2"/>
      </rPr>
      <t xml:space="preserve">
</t>
    </r>
  </si>
  <si>
    <t>Netzwerkkabel, Maus , Tastatur, Stecker, Akku, Stick etc, Kleingeräte bis 250 €</t>
  </si>
  <si>
    <t>z.B. erste Hilfe Koffer, Schraubenzieher, Musikinstumente etc.</t>
  </si>
  <si>
    <r>
      <t>Aufwendungen  für  bezogene  Leistungen sind  alleAufwendungen  für  die  Inanspruchnahme  von Leistungen  Dritter,  die  in  einem  direkten  Zusammenhang  mit  der  Herstellung von  Leistungen  stehen. Nicht unter dieser Position sind allgemeine  Fremdleistungen  zu buchen, die nicht im  direkten  Zusammenhang  mit  dem  Leistungsspektrum  der  Verwaltungseinheitstehen,  wie  z.B. Mieten. Diese sind vor allem in der Kontengruppe</t>
    </r>
    <r>
      <rPr>
        <sz val="11"/>
        <color indexed="10"/>
        <rFont val="Calibri"/>
        <family val="2"/>
      </rPr>
      <t xml:space="preserve"> 67</t>
    </r>
    <r>
      <rPr>
        <sz val="11"/>
        <color theme="1"/>
        <rFont val="Calibri"/>
        <family val="2"/>
        <scheme val="minor"/>
      </rPr>
      <t xml:space="preserve"> „Aufwendungen für  Inanspruchnahme  von  Rechten und Diensten“ zu buchen.</t>
    </r>
  </si>
  <si>
    <r>
      <t xml:space="preserve">Aufwendungen für Unternehmensberatungen, Jahresabschlussprüfung und Rechtsberatung fallen dagegen unter das Hauptkonto </t>
    </r>
    <r>
      <rPr>
        <sz val="11"/>
        <color indexed="10"/>
        <rFont val="Calibri"/>
        <family val="2"/>
      </rPr>
      <t>674</t>
    </r>
    <r>
      <rPr>
        <sz val="11"/>
        <color theme="1"/>
        <rFont val="Calibri"/>
        <family val="2"/>
        <scheme val="minor"/>
      </rPr>
      <t xml:space="preserve"> im Bereich sonstige betriebliche Aufwendungen</t>
    </r>
  </si>
  <si>
    <t xml:space="preserve">z.B. Wartungsverträge  IuK -&gt; Software , Hardware ,Telekommunikation
sowie Fremdinstandhaltungen IuK </t>
  </si>
  <si>
    <t>z.B. SD Worx</t>
  </si>
  <si>
    <t>a) Auslagenerstattung -&gt;vertragliche Vereinbarung Auslagen bis zur gewissen Höhe einmalig über L+G abzugelten (Auslagen für Maklerprovision bei Wohnungssuche)
b) Verzicht auf Rückforderung einer Überzahlung
c) Reisekostenpauschale LA605</t>
  </si>
  <si>
    <t>a) Auslagenerstattung -&gt;vertragliche Vereinbarung Auslagen bis zur gewissen Höhe einmalig über L+G abzugelten (Auslagen für Maklerprovision bei Wohnungssuche).
b) Unfallausgleich nach §31 BVersG
c) Verzicht auf Rückforderung einer Überzahlung</t>
  </si>
  <si>
    <t>Beiträge zur BG + Unfallkasse  TM -TVL 1-12</t>
  </si>
  <si>
    <t>Beiträge zur BG + Unfallkasse Azubi</t>
  </si>
  <si>
    <t>Sonstige Aufwendungen für Altersversorgung TM -TVL 1-12</t>
  </si>
  <si>
    <t>Sonstige Aufwendungen für Altersversorgung TM -TVL 13-15</t>
  </si>
  <si>
    <t>6420003</t>
  </si>
  <si>
    <t>Sonstige Aufwendungen für Altersversorgung  Azubi</t>
  </si>
  <si>
    <t>Nachversicherung für ausgeschiedene</t>
  </si>
  <si>
    <t>Wertgrenze &lt;40 € pro Mitarbeiterr/Monat
Wertgrenze &lt;60 € pro MA bei persönlichen Ereignissen</t>
  </si>
  <si>
    <t>z.B. Gehaltsabrechnung (SD Worx)</t>
  </si>
  <si>
    <t>Beratung Rechnungswesen/Tax</t>
  </si>
  <si>
    <t>Beratung Tax, internes/externes RW</t>
  </si>
  <si>
    <t>Beratung Umsatzsteuer, Ertragssteuer, Doppik, Bilanz Kostenrechnung etc</t>
  </si>
  <si>
    <t>Kugelschreiber, Tassen, Anhänger etc.</t>
  </si>
  <si>
    <t>Pauschalen, wenn die genaue Verwendung noch nicht feststeht, z.B. Finanzierungsbeitrag bei Kooperationsverträgen ohne Verwendungsvorgabe, Unterstützung Gesundheitsmanagement von Studierenden, Unterstützung v. ASTA bei Veranstaltungen,Erstattung Verbundstudiengänge,  Familienzuschläge</t>
  </si>
  <si>
    <t>Stipendien an Studenten/Graduierte</t>
  </si>
  <si>
    <t>L+G Anpassung 42801</t>
  </si>
  <si>
    <t>monatliche Anpassung -nichtplanmäßige Beschäftigte</t>
  </si>
  <si>
    <t>L+G Anpassung 42811</t>
  </si>
  <si>
    <t>Kontenbereich 6*</t>
  </si>
  <si>
    <r>
      <rPr>
        <b/>
        <sz val="11"/>
        <color rgb="FF000000"/>
        <rFont val="Calibri"/>
        <family val="2"/>
        <scheme val="minor"/>
      </rPr>
      <t>Gastaufenhalte</t>
    </r>
    <r>
      <rPr>
        <sz val="11"/>
        <color rgb="FF000000"/>
        <rFont val="Calibri"/>
        <family val="2"/>
        <scheme val="minor"/>
      </rPr>
      <t xml:space="preserve"> - Gastprofessur (Werkvertrag)</t>
    </r>
  </si>
  <si>
    <r>
      <rPr>
        <b/>
        <sz val="11"/>
        <color rgb="FF000000"/>
        <rFont val="Calibri"/>
        <family val="2"/>
        <scheme val="minor"/>
      </rPr>
      <t>Softwarelizenzen</t>
    </r>
    <r>
      <rPr>
        <sz val="11"/>
        <color rgb="FF000000"/>
        <rFont val="Calibri"/>
        <family val="2"/>
        <scheme val="minor"/>
      </rPr>
      <t>, sofern nicht aktivierungspflichtig! Auch für Software as a Service (Abo-Modelle)</t>
    </r>
  </si>
  <si>
    <t>siehe 6120000-6129999</t>
  </si>
  <si>
    <r>
      <t xml:space="preserve">Klein- und sonstiges </t>
    </r>
    <r>
      <rPr>
        <b/>
        <sz val="11"/>
        <color rgb="FF000000"/>
        <rFont val="Calibri"/>
        <family val="2"/>
        <scheme val="minor"/>
      </rPr>
      <t>Material für Lehre/Forschung</t>
    </r>
  </si>
  <si>
    <r>
      <rPr>
        <b/>
        <sz val="11"/>
        <color rgb="FF000000"/>
        <rFont val="Calibri"/>
        <family val="2"/>
        <scheme val="minor"/>
      </rPr>
      <t xml:space="preserve">Medientechnik </t>
    </r>
    <r>
      <rPr>
        <sz val="11"/>
        <color rgb="FF000000"/>
        <rFont val="Calibri"/>
        <family val="2"/>
        <scheme val="minor"/>
      </rPr>
      <t>(Beamer, Smartboard, Kopfhörer, Mikrophone) - siehe auch IuK Technik</t>
    </r>
  </si>
  <si>
    <t>6870070 Clearing Zugang Anzahlung/Teilzahlung AV</t>
  </si>
  <si>
    <t>https://www.haushaltsabteilung.hu-berlin.de/de/vordrucke_intern/annahmeanordnung-hu-intern/</t>
  </si>
  <si>
    <t>https://www.haushaltsabteilung.hu-berlin.de/de/vordrucke_intern/annahmeanordnung-fuer-wiederkehrende-zahlungen-hu-intern/</t>
  </si>
  <si>
    <t>ARIBA Warengruppenstruktur der HU Berlin</t>
  </si>
  <si>
    <t>Stand 30.12.20</t>
  </si>
  <si>
    <t>Ansprechpartner: Christin Vater, Helmut Recknagel</t>
  </si>
  <si>
    <t>investive Zuwendungen von einem Mittelgeber aus dem öffentlichen Berich, z.B. BMBF, Gemeinden, Zweckverbände, Sozialversicherungsträger</t>
  </si>
  <si>
    <t>investive Zuwendungen von einer öffentlichen Einrichtung, aber nicht direkt dem öffentlichen Bereich, z.B. vom Mittelgeber DFG</t>
  </si>
  <si>
    <t>Immatrikationsgebühren</t>
  </si>
  <si>
    <t>Sachmittelerstattung</t>
  </si>
  <si>
    <t>Annahmeanordnung für wiederkehrende Einzahlungen</t>
  </si>
  <si>
    <r>
      <t xml:space="preserve">Sammelposition: Verkäufe nicht inventariertes Vermögensgegenstände; Kleinstmaterial, Ausgleichsposition beim Ausgleichen von Konten sofern Ertrag; Lieferantenbonus bzw Cashback etc, </t>
    </r>
    <r>
      <rPr>
        <sz val="11"/>
        <color rgb="FFFF0000"/>
        <rFont val="Calibri"/>
        <family val="2"/>
        <scheme val="minor"/>
      </rPr>
      <t>Waschgeld  bei Gästehaus, Technische Dienstleistungen</t>
    </r>
    <r>
      <rPr>
        <sz val="11"/>
        <color theme="1"/>
        <rFont val="Calibri"/>
        <family val="2"/>
        <scheme val="minor"/>
      </rPr>
      <t xml:space="preserve">
HI Veranstaltungsreste, HI Sammelkonten
Nicht für -&gt; Rückerstattung von KFZ-Steuer, Aufwandsgutschriften etc</t>
    </r>
  </si>
  <si>
    <t>Geräte Austattungs, und Ausrüstungsgegenstände</t>
  </si>
  <si>
    <r>
      <t xml:space="preserve">Kfz, BGA, </t>
    </r>
    <r>
      <rPr>
        <sz val="11"/>
        <color indexed="10"/>
        <rFont val="Calibri"/>
        <family val="2"/>
      </rPr>
      <t>nicht jedoch IuK Technik</t>
    </r>
  </si>
  <si>
    <t>IT Dienstleistungen</t>
  </si>
  <si>
    <t>Azubi</t>
  </si>
  <si>
    <t>Fachveranstaltungen, Workshops, Konferenzgebühr, Mitfinanzierung FÖJ (freiwilliges ökologisches Jahr)</t>
  </si>
  <si>
    <t>Aufwandsentschädigungen</t>
  </si>
  <si>
    <t>Sitzungsgelder gem. HSigVO</t>
  </si>
  <si>
    <t>Miete für Grundstücke, Gebäude und Räume</t>
  </si>
  <si>
    <t>Sonstige Mieten, Leasing, Lizenzen</t>
  </si>
  <si>
    <t>Entgelte für Kommunikationsdienstleistungen</t>
  </si>
  <si>
    <t>Gerichts- u. ä. Kosten</t>
  </si>
  <si>
    <t>1. Zwischenposition  Betreuung der Studierenden / Gastwissenschaftler und Erstattungen aus öffentlichen Vereinbarungen (Range 6910000 - 6919999)</t>
  </si>
  <si>
    <t>Sonstige Zuschüsse, Preisgelder</t>
  </si>
  <si>
    <t>Stipendien, Ausbildungs- und Erziehungsb</t>
  </si>
  <si>
    <t>Erstattungen aus öffentlichen Vereinbarungen</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</si>
  <si>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t>
    </r>
  </si>
  <si>
    <t>ungeklärte Zahlungsausgänge</t>
  </si>
  <si>
    <t>Verwahrungen -ung. Zahlungsausgänge</t>
  </si>
  <si>
    <t>Verwahrungen -ung. Zahlungseingänge</t>
  </si>
  <si>
    <t xml:space="preserve">letztes update </t>
  </si>
  <si>
    <t>0.1</t>
  </si>
  <si>
    <t>https://www.haushaltsabteilung.hu-berlin.de/de/vordrucke_intern/gp-stamm-hu-intern/</t>
  </si>
  <si>
    <t>Antrag Geschäftspartner (Kreditor bzw. Lieferant / Debitor bzw. Kunde)</t>
  </si>
  <si>
    <t>Inhalt</t>
  </si>
  <si>
    <t>ND</t>
  </si>
  <si>
    <t>Clearing  Immaterielle VG</t>
  </si>
  <si>
    <t>ERP Software (SAP)</t>
  </si>
  <si>
    <r>
      <t xml:space="preserve">Clearing techn. Anlagen </t>
    </r>
    <r>
      <rPr>
        <b/>
        <sz val="9"/>
        <color rgb="FFFF0000"/>
        <rFont val="Arial"/>
        <family val="2"/>
      </rPr>
      <t>800,01 -5.000,00 € netto</t>
    </r>
    <r>
      <rPr>
        <b/>
        <sz val="9"/>
        <color theme="1"/>
        <rFont val="Arial"/>
        <family val="2"/>
      </rPr>
      <t xml:space="preserve"> </t>
    </r>
    <r>
      <rPr>
        <b/>
        <sz val="9"/>
        <color rgb="FFFF0000"/>
        <rFont val="Arial"/>
        <family val="2"/>
      </rPr>
      <t>(Einzelwert)</t>
    </r>
  </si>
  <si>
    <t>wiss. Anlagen und Geräte</t>
  </si>
  <si>
    <t>Ausstattung für Laboratorien und wiss. Untersuchungsaufbauten</t>
  </si>
  <si>
    <t>Mikroskope, Mess/Analysevorrichtungen , Pumpen oder Verdichter</t>
  </si>
  <si>
    <r>
      <t xml:space="preserve">Clearing techn. Anlagen </t>
    </r>
    <r>
      <rPr>
        <b/>
        <sz val="9"/>
        <color rgb="FFFF0000"/>
        <rFont val="Arial"/>
        <family val="2"/>
      </rPr>
      <t>&gt;5.000,00 € netto</t>
    </r>
    <r>
      <rPr>
        <b/>
        <sz val="9"/>
        <color theme="1"/>
        <rFont val="Arial"/>
        <family val="2"/>
      </rPr>
      <t xml:space="preserve"> </t>
    </r>
    <r>
      <rPr>
        <b/>
        <sz val="9"/>
        <color rgb="FFFF0000"/>
        <rFont val="Arial"/>
        <family val="2"/>
      </rPr>
      <t>Einzelwert</t>
    </r>
  </si>
  <si>
    <t>wiss. Anlagen und Geräte 5.000,01 - 99.999,99 €</t>
  </si>
  <si>
    <t>wiss. Anlagen und Geräte ab 100 T€</t>
  </si>
  <si>
    <r>
      <t xml:space="preserve">Clearing Betriebs- u. Geschäftsausstattg.
</t>
    </r>
    <r>
      <rPr>
        <b/>
        <sz val="9"/>
        <color rgb="FFFF0000"/>
        <rFont val="Arial"/>
        <family val="2"/>
      </rPr>
      <t>800,01-5.000,00 €</t>
    </r>
    <r>
      <rPr>
        <b/>
        <sz val="9"/>
        <color theme="1"/>
        <rFont val="Arial"/>
        <family val="2"/>
      </rPr>
      <t xml:space="preserve"> </t>
    </r>
    <r>
      <rPr>
        <b/>
        <sz val="9"/>
        <color rgb="FFFF0000"/>
        <rFont val="Arial"/>
        <family val="2"/>
      </rPr>
      <t>netto Einzelwert</t>
    </r>
  </si>
  <si>
    <t>EDV/ IuK Technik</t>
  </si>
  <si>
    <t>PCs, Notebooks aller Art, Smartphones, Tablets</t>
  </si>
  <si>
    <t>Speicher-Arrays und -systeme sowie Router</t>
  </si>
  <si>
    <t>Peripheriegeräte wie Monitore und Drucker</t>
  </si>
  <si>
    <t>EDV/Server, Racks, Chassis</t>
  </si>
  <si>
    <t>Großrechner incl. Bestandteile (Racks, Chassis) und Netzwerke</t>
  </si>
  <si>
    <t>Server, Serverschränke</t>
  </si>
  <si>
    <t>Medientechn.  Ausstattungen der Hörsäle</t>
  </si>
  <si>
    <t>Aufnahme/Abspielgeräte, Kameras, Beamer, Mikrofone</t>
  </si>
  <si>
    <t xml:space="preserve">sonst. Anlagen und Maschinen </t>
  </si>
  <si>
    <t>Geräte Arbeitsschutz, Garten-, Sportgeräte, Musikinstrumente</t>
  </si>
  <si>
    <r>
      <rPr>
        <b/>
        <sz val="9"/>
        <color theme="1"/>
        <rFont val="Arial"/>
        <family val="2"/>
      </rPr>
      <t>Büromaschinen</t>
    </r>
    <r>
      <rPr>
        <sz val="9"/>
        <color theme="1"/>
        <rFont val="Arial"/>
        <family val="2"/>
      </rPr>
      <t>; Kopiergeräte, Aktenvernichter,Frankiermaschinen</t>
    </r>
  </si>
  <si>
    <r>
      <rPr>
        <b/>
        <sz val="9"/>
        <color theme="1"/>
        <rFont val="Arial"/>
        <family val="2"/>
      </rPr>
      <t>sonst. BGAs</t>
    </r>
    <r>
      <rPr>
        <sz val="9"/>
        <color theme="1"/>
        <rFont val="Arial"/>
        <family val="2"/>
      </rPr>
      <t xml:space="preserve">; Büromöbel, Werkzeuge, Reinigungsmaschinen, </t>
    </r>
  </si>
  <si>
    <t>Vitrinen, Abfallbehälter, Werkbänke, Segel-, Ruderboote</t>
  </si>
  <si>
    <r>
      <t xml:space="preserve">Clearing Betriebs- u. Geschäftsausstattg. </t>
    </r>
    <r>
      <rPr>
        <b/>
        <sz val="9"/>
        <color rgb="FFFF0000"/>
        <rFont val="Arial"/>
        <family val="2"/>
      </rPr>
      <t>&gt;5.000,00 € netto Einzelwert</t>
    </r>
  </si>
  <si>
    <t>Clearing Fahrzeuge, auch Spezialfahrzeuge</t>
  </si>
  <si>
    <r>
      <t xml:space="preserve">Clearing GwG immaterielle VG </t>
    </r>
    <r>
      <rPr>
        <b/>
        <sz val="10"/>
        <color rgb="FFFF0000"/>
        <rFont val="Arial"/>
        <family val="2"/>
      </rPr>
      <t>250,01-800,00 € netto Einzelwert</t>
    </r>
  </si>
  <si>
    <r>
      <t xml:space="preserve">Clearing GwG sonst. Sachanlagevermögen
</t>
    </r>
    <r>
      <rPr>
        <b/>
        <sz val="10"/>
        <color rgb="FFFF0000"/>
        <rFont val="Arial"/>
        <family val="2"/>
      </rPr>
      <t>250,01-800,00 € netto Einzelwert</t>
    </r>
  </si>
  <si>
    <t>Clearing geleistete Anzahlungen/ Teilzahlungen AV</t>
  </si>
  <si>
    <t xml:space="preserve">Anzahlungen Sachanlagen </t>
  </si>
  <si>
    <t>Anzahlungen Infrastukturanlagen</t>
  </si>
  <si>
    <t>Anlagen im Bau wiss. Geräte ab 100.000,00 €</t>
  </si>
  <si>
    <t>Clearing  Anlagen im Bau (Baumaßnamen)</t>
  </si>
  <si>
    <r>
      <rPr>
        <sz val="9"/>
        <color theme="1"/>
        <rFont val="Arial"/>
        <family val="2"/>
      </rPr>
      <t>Anlagen im Bau Baumaßnahmen</t>
    </r>
    <r>
      <rPr>
        <b/>
        <sz val="9"/>
        <color theme="1"/>
        <rFont val="Arial"/>
        <family val="2"/>
      </rPr>
      <t xml:space="preserve"> </t>
    </r>
  </si>
  <si>
    <t>Clearing Kunstwerke , Kunstsammlungen</t>
  </si>
  <si>
    <t>Kunstwerke</t>
  </si>
  <si>
    <t>nicht aktivierungspflichtige Projektkosten (Anlagen)</t>
  </si>
  <si>
    <t>z.B. Ko-Finanzierung (CERN, Charite´)</t>
  </si>
  <si>
    <t>nicht aktivierungspflichtige Projektkosten  (BAU)</t>
  </si>
  <si>
    <t>z.B. kameral "Werterhöhung" contra kaufm. nicht aktivierungsfähig</t>
  </si>
  <si>
    <r>
      <t>Sachkonten für Kleingeräte</t>
    </r>
    <r>
      <rPr>
        <b/>
        <sz val="9"/>
        <color rgb="FFFF0000"/>
        <rFont val="Arial"/>
        <family val="2"/>
      </rPr>
      <t xml:space="preserve"> bis 250,- € netto Einzelwert</t>
    </r>
  </si>
  <si>
    <t>wissenschaftl. Geräte bis 250,00 € netto Einzelwert</t>
  </si>
  <si>
    <t>Kleingeräte IT und IuK bis 250,00 € netto Einzelwert</t>
  </si>
  <si>
    <t>Sportgeräte- und Artikel bis 250,00 € netto Einzelwert</t>
  </si>
  <si>
    <t>Werkzeuge und sonstiger Kleinbedarf bis 250,00 € netto Einzelwert</t>
  </si>
  <si>
    <t>Büro- und Kleinmöbel bis 250,00 € netto Einzelwert</t>
  </si>
  <si>
    <r>
      <t xml:space="preserve">Für den Erwerb von Vermögensgegenständen mit einem Nettoeinzelwert über 800,01 EUR gilt wie bisher auch die Verpflichtung ein </t>
    </r>
    <r>
      <rPr>
        <b/>
        <sz val="11"/>
        <color theme="1"/>
        <rFont val="Calibri"/>
        <family val="2"/>
        <scheme val="minor"/>
      </rPr>
      <t>Inventarstammblatt</t>
    </r>
    <r>
      <rPr>
        <sz val="11"/>
        <color theme="1"/>
        <rFont val="Calibri"/>
        <family val="2"/>
        <scheme val="minor"/>
      </rPr>
      <t xml:space="preserve"> mitzugeben; das ist sowohl in Bedarfsanforderungen überARIBA per eingescanntem Dokumentenanhang als auch bei Rechnungen ohne Bestellbezug möglich, in letzterem Fall als Ergänzung zur kontierten Auszahlungsanordnung. Die Buchung erfolgt hier auf sogenannten "Clearingkonten", die in der Anlagenbuchhaltung zur Aktivierung führen und über die Nutzungsdauer abgeschrieben werden - siehe auch Blatt "Inventarisierung_2". Sie erhalten wie bisher auch einen QR-Code, der auf den Vermögensgegenstand geklebt wird.</t>
    </r>
  </si>
  <si>
    <t>Anhang aus Schreiben Frau Friedrich (Anlagenbuchhaltung)</t>
  </si>
  <si>
    <t>1.1</t>
  </si>
  <si>
    <t>000AF000</t>
  </si>
  <si>
    <t>000TS000</t>
  </si>
  <si>
    <t>000TB000</t>
  </si>
  <si>
    <t>Zahlweg 43</t>
  </si>
  <si>
    <t>Zahlweg 40</t>
  </si>
  <si>
    <t>Zahlweg 20 + Zahlweg 48</t>
  </si>
  <si>
    <t>Zahlweg 21</t>
  </si>
  <si>
    <t>Zahlweg 46</t>
  </si>
  <si>
    <t>Zahlweg 45</t>
  </si>
  <si>
    <t>000TP000</t>
  </si>
  <si>
    <t>000TU000</t>
  </si>
  <si>
    <t>Technische FiPo
Vorkonto Personalausgaben (Vewahrtitel)</t>
  </si>
  <si>
    <t>51140000</t>
  </si>
  <si>
    <t>kein Bilanzrelevantes Konto ist nur ein Merkkonto; -&gt;SHBKZ F</t>
  </si>
  <si>
    <t>Geräte, Ausstattungs- und Ausrüstungsgeg</t>
  </si>
  <si>
    <t>Zahlweg 13</t>
  </si>
  <si>
    <t>Zahlweg 12</t>
  </si>
  <si>
    <t>Zahlweg 22</t>
  </si>
  <si>
    <t>Zahlweg 27</t>
  </si>
  <si>
    <t>Zahlweg 29</t>
  </si>
  <si>
    <t>Zahlweg 39</t>
  </si>
  <si>
    <t>Zahlweg 14</t>
  </si>
  <si>
    <t>Zahlweg 15</t>
  </si>
  <si>
    <t>Zahlweg 16</t>
  </si>
  <si>
    <t>Zahlweg 17</t>
  </si>
  <si>
    <t>Zahlweg 18</t>
  </si>
  <si>
    <t>Zahlweg 19</t>
  </si>
  <si>
    <t>Zahlweg 01</t>
  </si>
  <si>
    <t>Zahlweg 02</t>
  </si>
  <si>
    <t>Zahlweg 10</t>
  </si>
  <si>
    <t>Zahlweg 23</t>
  </si>
  <si>
    <t>Zahlweg 24</t>
  </si>
  <si>
    <t>Zahlweg 25</t>
  </si>
  <si>
    <t>Zahlweg 28</t>
  </si>
  <si>
    <t>Zahlweg 31</t>
  </si>
  <si>
    <t>Zahlweg 35</t>
  </si>
  <si>
    <t>Zahlweg 07</t>
  </si>
  <si>
    <t>Nebenkassen</t>
  </si>
  <si>
    <t>Selbstbewirtschaftungsmittel</t>
  </si>
  <si>
    <t>Zahlweg 49</t>
  </si>
  <si>
    <t>Zahlweg 44</t>
  </si>
  <si>
    <t>000TA000</t>
  </si>
  <si>
    <t>Verbindlichkeiten Sozialleistungen</t>
  </si>
  <si>
    <t>Abstimmkonto für Sozialleistungen</t>
  </si>
  <si>
    <t>23201000</t>
  </si>
  <si>
    <t>23209000</t>
  </si>
  <si>
    <t>23401000</t>
  </si>
  <si>
    <t>23202000</t>
  </si>
  <si>
    <t>23102000</t>
  </si>
  <si>
    <t>28201000</t>
  </si>
  <si>
    <t>28101000</t>
  </si>
  <si>
    <t>33201000</t>
  </si>
  <si>
    <t>33202000</t>
  </si>
  <si>
    <t>33102000</t>
  </si>
  <si>
    <t>33901000</t>
  </si>
  <si>
    <t>34901000</t>
  </si>
  <si>
    <t>11101000</t>
  </si>
  <si>
    <t>11106000</t>
  </si>
  <si>
    <t>11160000</t>
  </si>
  <si>
    <t>Rückmeldegebühren</t>
  </si>
  <si>
    <t>Imma-, Exma-und Gasthörergebühren</t>
  </si>
  <si>
    <t>11105000</t>
  </si>
  <si>
    <t>11901000</t>
  </si>
  <si>
    <t>12501000</t>
  </si>
  <si>
    <t>12401000</t>
  </si>
  <si>
    <t>12901000</t>
  </si>
  <si>
    <t>13101000</t>
  </si>
  <si>
    <t>13201000</t>
  </si>
  <si>
    <t>16201000</t>
  </si>
  <si>
    <t>12101000</t>
  </si>
  <si>
    <t>51401000</t>
  </si>
  <si>
    <t>53101000</t>
  </si>
  <si>
    <t>52301000</t>
  </si>
  <si>
    <t>Netzwerkkabel, Maus , Tastatur, Stecker, Akku, Stick etc, Kleingeräte bis 250 €, Toner</t>
  </si>
  <si>
    <t>51101000</t>
  </si>
  <si>
    <t>51701000</t>
  </si>
  <si>
    <t>51901000</t>
  </si>
  <si>
    <t>Laborkittel, Blaumänner etc. incl. Reinigung</t>
  </si>
  <si>
    <t>54010000</t>
  </si>
  <si>
    <t>71101000</t>
  </si>
  <si>
    <t>42701000</t>
  </si>
  <si>
    <t>54060000</t>
  </si>
  <si>
    <t>42801000</t>
  </si>
  <si>
    <t>42702000</t>
  </si>
  <si>
    <t>45901000</t>
  </si>
  <si>
    <t>42821000</t>
  </si>
  <si>
    <t>42201000</t>
  </si>
  <si>
    <t>42802000</t>
  </si>
  <si>
    <t>44101000</t>
  </si>
  <si>
    <t>44301000</t>
  </si>
  <si>
    <t>44601000</t>
  </si>
  <si>
    <t>91901000</t>
  </si>
  <si>
    <t>43201000</t>
  </si>
  <si>
    <t>42209000</t>
  </si>
  <si>
    <t>45301000</t>
  </si>
  <si>
    <t>52501000</t>
  </si>
  <si>
    <t>41201000</t>
  </si>
  <si>
    <t>51801000</t>
  </si>
  <si>
    <t>51810000</t>
  </si>
  <si>
    <t>51122000</t>
  </si>
  <si>
    <t>68579000</t>
  </si>
  <si>
    <t>52901000</t>
  </si>
  <si>
    <t>81201000</t>
  </si>
  <si>
    <t>81101000</t>
  </si>
  <si>
    <t>82101000</t>
  </si>
  <si>
    <t>68101000</t>
  </si>
  <si>
    <t>68170000</t>
  </si>
  <si>
    <t>68601000</t>
  </si>
  <si>
    <t>67101000</t>
  </si>
  <si>
    <t>Erstattung öff Vereinbarung Darlehen</t>
  </si>
  <si>
    <t>zinsgünstige Darlehnen durch das Land Berlin.  Die HU wickelt den Zahlungsverkehr für Zinsen und Tilgung für das Land Berlin ab.</t>
  </si>
  <si>
    <t>hier nur die Ausgabe Tilgung, die Zinsen werden unter Sachkonto 7200000 erfasst</t>
  </si>
  <si>
    <t>Gebäude</t>
  </si>
  <si>
    <t>57101000</t>
  </si>
  <si>
    <t>35901000</t>
  </si>
  <si>
    <t>42811000</t>
  </si>
  <si>
    <t>8300010</t>
  </si>
  <si>
    <t>98101000</t>
  </si>
  <si>
    <t>Änderungen zur Vorversion 1.0</t>
  </si>
  <si>
    <t>Änderungen</t>
  </si>
  <si>
    <t>a)GuV-Konten- Änderung der Finanzpositionen</t>
  </si>
  <si>
    <t>b) GuV-Konten- Änderung der Bezeichnung</t>
  </si>
  <si>
    <t>c) GuV-Konten- Neuanlage</t>
  </si>
  <si>
    <t>Konto-No</t>
  </si>
  <si>
    <t>alte FiPo</t>
  </si>
  <si>
    <t>neue FiPo</t>
  </si>
  <si>
    <t>alte Bezeichnung</t>
  </si>
  <si>
    <t>neue Bezeichnung</t>
  </si>
  <si>
    <t>d) Bilanzkonten- Änderung der Finanzpositionen</t>
  </si>
  <si>
    <t>e) Bilanzkonten- Änderung der Bezeichnung</t>
  </si>
  <si>
    <t>f) Bilanzkonten- Neuanlage</t>
  </si>
  <si>
    <t>Verwahrungen</t>
  </si>
  <si>
    <t xml:space="preserve">Hinweis: für kreditorische Gutschriften (z.B. bei Doppelzahlungen) bitte Annahmeanordnung nutzen und Vermerk "kreditorische Gutschrift" auf dem Formular </t>
  </si>
  <si>
    <t>Hinweis: für debitorische Gutschriften (z.B. bei Erstattungen) bitte Auszahlungsanordnung nutzen und Vorgangsart "debit. Gutschrift"</t>
  </si>
  <si>
    <t>Antrag PSP-Element (Projekt) - Drittmittel (Projektart D) und BUA (A)</t>
  </si>
  <si>
    <t>Antrag PSP-Element (Projekt) - Sonstige (S, E, Z, V, I, J, B, G)</t>
  </si>
  <si>
    <t>Interne Verrechnungen (Splitbuchungen, Leistungsverrechnungen)</t>
  </si>
  <si>
    <t>https://www.haushaltsabteilung.hu-berlin.de/de/vordrucke_intern/mittelumsetzung-anordnung-hu-intern/</t>
  </si>
  <si>
    <t>1.2</t>
  </si>
  <si>
    <t>0230000</t>
  </si>
  <si>
    <t>0230010</t>
  </si>
  <si>
    <t>0250000</t>
  </si>
  <si>
    <t>0250010</t>
  </si>
  <si>
    <t>0290000</t>
  </si>
  <si>
    <t>0290010</t>
  </si>
  <si>
    <t>0400000</t>
  </si>
  <si>
    <t>0400010</t>
  </si>
  <si>
    <t>0500000</t>
  </si>
  <si>
    <t>0500010</t>
  </si>
  <si>
    <t>0510000</t>
  </si>
  <si>
    <t>0510010</t>
  </si>
  <si>
    <t>0530000</t>
  </si>
  <si>
    <t>0530010</t>
  </si>
  <si>
    <t>0540000</t>
  </si>
  <si>
    <t>0540010</t>
  </si>
  <si>
    <t>0550000</t>
  </si>
  <si>
    <t>0550010</t>
  </si>
  <si>
    <t>0570000</t>
  </si>
  <si>
    <t>0570010</t>
  </si>
  <si>
    <t>0590000</t>
  </si>
  <si>
    <t>0590010</t>
  </si>
  <si>
    <t>0620000</t>
  </si>
  <si>
    <t>0620010</t>
  </si>
  <si>
    <t>0720000</t>
  </si>
  <si>
    <t>0720010</t>
  </si>
  <si>
    <t>0730000</t>
  </si>
  <si>
    <t>0730010</t>
  </si>
  <si>
    <t>0731000</t>
  </si>
  <si>
    <t>0731010</t>
  </si>
  <si>
    <t>0732000</t>
  </si>
  <si>
    <t>0732010</t>
  </si>
  <si>
    <t>0770000</t>
  </si>
  <si>
    <t>0770010</t>
  </si>
  <si>
    <t>0840000</t>
  </si>
  <si>
    <t>0840010</t>
  </si>
  <si>
    <t>0860000</t>
  </si>
  <si>
    <t>0860010</t>
  </si>
  <si>
    <t>0870000</t>
  </si>
  <si>
    <t>0870010</t>
  </si>
  <si>
    <t>0880000</t>
  </si>
  <si>
    <t>0880010</t>
  </si>
  <si>
    <t>0890000</t>
  </si>
  <si>
    <t>0890010</t>
  </si>
  <si>
    <t>0900000</t>
  </si>
  <si>
    <t>0900010</t>
  </si>
  <si>
    <t>0950000</t>
  </si>
  <si>
    <t>0950010</t>
  </si>
  <si>
    <t>0951000</t>
  </si>
  <si>
    <t>0951010</t>
  </si>
  <si>
    <t xml:space="preserve">Abstimmkonto Krankenkassen </t>
  </si>
  <si>
    <t>Forderungen gegen Versicherungsträger (LOGA)</t>
  </si>
  <si>
    <t>manuelles Konto für die Lohnart KE2 + KE3 aus der LOGA Schnittstelle</t>
  </si>
  <si>
    <t>Forderung ggü MA (Astimmkonto)</t>
  </si>
  <si>
    <t>Abstimmkonto ggü Mitarbeitern</t>
  </si>
  <si>
    <t>Forderungen aus Anzahlungen Mitarbeiter</t>
  </si>
  <si>
    <t>HU ist der Verpflichtende</t>
  </si>
  <si>
    <t xml:space="preserve">Zuführung Versorgungszuschlag </t>
  </si>
  <si>
    <t>Zuführung des Versorgungszuschlages für Beamte auf Basis Lohnart 927</t>
  </si>
  <si>
    <t>Versorgungslastenteilung</t>
  </si>
  <si>
    <t>Zuführung/Abgang der Versorgungsansprüche bei Dienstherrenwechsel von Beamten</t>
  </si>
  <si>
    <t>Einnahme Versorgungslastenteilung</t>
  </si>
  <si>
    <t>Zahlungseingang -&gt; Hu ist aufnehmender Dienstherr</t>
  </si>
  <si>
    <t>Zuführung Versorgungslastenteilung</t>
  </si>
  <si>
    <t>Zuführung des Zahlungseinganges in das RST Versorgungslastenteilung</t>
  </si>
  <si>
    <t>Aufwand Versorgungslastenteilung</t>
  </si>
  <si>
    <t>Zahlungsausgang -&gt; Hu ist abgebender Dienstherr</t>
  </si>
  <si>
    <t>Entnahme Versorgungslastenteilung</t>
  </si>
  <si>
    <t>Entnahme des Zahlungsausganges aus der RST Versorgungslastenteilung</t>
  </si>
  <si>
    <t>Verb. Gewährleistung/Sicherheitseinbehalt</t>
  </si>
  <si>
    <t>manuelles Übernahmekonto</t>
  </si>
  <si>
    <t>Abzugssteuer</t>
  </si>
  <si>
    <t>Bauabzugssteuer</t>
  </si>
  <si>
    <t>Abstimmkonto</t>
  </si>
  <si>
    <t>Verb. aus WLAN Karten</t>
  </si>
  <si>
    <t>erhaltene Schutzgebühr für ausgegebene WLAN Karten</t>
  </si>
  <si>
    <t>3. Zwischenposition Zuweisungen, Zuschüsse und Erstattungen  Dritter konsumtiv       (Range 5001000 - 5001999)</t>
  </si>
  <si>
    <t>nicht enthalten sind hier die Zuweisungen/Zuschüsse für Investitionen</t>
  </si>
  <si>
    <t>Personalausgaben an öff. Und nicht öff. Einrichtungen; Kostenart 5411511; 5402511, 5421511, 5422511
Dazu gehört auch Gebärdensprachdolmetscher durch Landeshauptkasse LAGESO, Integrationsamt</t>
  </si>
  <si>
    <t>Erstattung Versorgungsbezüge</t>
  </si>
  <si>
    <t>Erstattungen von Versorgungsbezüge für Beamte</t>
  </si>
  <si>
    <t>Gutachten von Sachverständigen</t>
  </si>
  <si>
    <t>z.B. Wartungsverträge  IuK -&gt; Software , Hardware ,Telekommunikation
sowie Fremdinstandhaltungen IuK ; Maintenance SAP, Softwareupdates</t>
  </si>
  <si>
    <t>z.B. SD Worx, KidsMobil (Kinderbetreuung)</t>
  </si>
  <si>
    <t>81279000</t>
  </si>
  <si>
    <t>Geräte, Technische Einrichtungen, Aussta</t>
  </si>
  <si>
    <t>Unterstützung  Studierender / Hochschullehrer</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</si>
  <si>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
f) Bezüge bei Wechsel von MA an TU/FU sofern Vereinbarung besteht</t>
    </r>
  </si>
  <si>
    <t>Zuschuss BCP</t>
  </si>
  <si>
    <t>Zuschüsse für das Berliner Programm zur Förderung der Chancengleichheit</t>
  </si>
  <si>
    <t>68510000</t>
  </si>
  <si>
    <t>Zuschuss QIO</t>
  </si>
  <si>
    <t>Zuschüsse für die Qualitäts- und Innovationsoffensive</t>
  </si>
  <si>
    <t>68520000</t>
  </si>
  <si>
    <t>Zuschuss Projektpartnerschaften</t>
  </si>
  <si>
    <t>Weiterleitungen von Mitteln an Projektpartner auf Basis der der Mittelbewilligung</t>
  </si>
  <si>
    <t>Zuschüsse für laufende Zwecke an öffentl</t>
  </si>
  <si>
    <t>Statistische Konten</t>
  </si>
  <si>
    <t>Verrechnungskonto Bürgschaften</t>
  </si>
  <si>
    <t>9601000</t>
  </si>
  <si>
    <t>Umlage Gebäude</t>
  </si>
  <si>
    <t>9602000</t>
  </si>
  <si>
    <t>Umlage Personalkosten</t>
  </si>
  <si>
    <t>9603000</t>
  </si>
  <si>
    <t>Umlage Sachkosten</t>
  </si>
  <si>
    <t>9720001</t>
  </si>
  <si>
    <t>interne Leistung HH</t>
  </si>
  <si>
    <t>Änderungen zur Vorversion 1.1</t>
  </si>
  <si>
    <t>Hinweis: Es wurden bereichsspezifische E-Projekte zur Vereinnahmung von Erlösen im Grundhaushalt
eingerichtet, da die Verbuchung von Einnahmen auf S-Projekten aus technischen Gründen nicht möglich ist (z.B. E.99999.00.210100).</t>
  </si>
  <si>
    <t>über Drittmittelanzeige im FIS, Ansprechpartner sind die Mitarbeiter im SZF bzw. für BUA-Projekte Fr Starke</t>
  </si>
  <si>
    <t>NEU: Erläuterungsblatt</t>
  </si>
  <si>
    <r>
      <rPr>
        <b/>
        <sz val="11"/>
        <rFont val="Calibri"/>
        <family val="2"/>
        <scheme val="minor"/>
      </rPr>
      <t>IuK Gerätebeschaffung ab 800 EUR (z.B. Laptop)</t>
    </r>
    <r>
      <rPr>
        <sz val="11"/>
        <rFont val="Calibri"/>
        <family val="2"/>
        <scheme val="minor"/>
      </rPr>
      <t xml:space="preserve"> - siehe auch Blatt "Inventarisierung"</t>
    </r>
  </si>
  <si>
    <r>
      <t xml:space="preserve">Umbuchungsanordnung - </t>
    </r>
    <r>
      <rPr>
        <sz val="11"/>
        <color rgb="FFFF0000"/>
        <rFont val="Calibri"/>
        <family val="2"/>
        <scheme val="minor"/>
      </rPr>
      <t>in Überarbeitung, bitte vorerst nicht verwenden</t>
    </r>
  </si>
  <si>
    <t>Aktualisiertes Erläuterungsblatt</t>
  </si>
  <si>
    <t>NEU: Mittelumsetzung</t>
  </si>
  <si>
    <t>https://www.haushaltsabteilung.hu-berlin.de/de/vordrucke_intern/split_ao.dot/view
https://www.haushaltsabteilung.hu-berlin.de/de/vordrucke_intern/interne-Verrechnung_hu-intern/</t>
  </si>
</sst>
</file>

<file path=xl/styles.xml><?xml version="1.0" encoding="utf-8"?>
<styleSheet xmlns="http://schemas.openxmlformats.org/spreadsheetml/2006/main" xmlns:mc="http://schemas.openxmlformats.org/markup-compatibility/2006" xmlns:x14ac="http://schemas.microsoft.com/office/spreadsheetml/2009/9/ac" mc:Ignorable="x14ac">
  <fonts count="61" x14ac:knownFonts="1">
    <font>
      <sz val="11"/>
      <color theme="1"/>
      <name val="Calibri"/>
      <family val="2"/>
      <scheme val="minor"/>
    </font>
    <font>
      <sz val="12"/>
      <color theme="1"/>
      <name val="Calibri"/>
      <family val="2"/>
      <scheme val="minor"/>
    </font>
    <font>
      <sz val="11"/>
      <color rgb="FFFF0000"/>
      <name val="Calibri"/>
      <family val="2"/>
      <scheme val="minor"/>
    </font>
    <font>
      <sz val="10"/>
      <name val="Arial"/>
      <family val="2"/>
    </font>
    <font>
      <sz val="10"/>
      <color theme="1"/>
      <name val="Calibri"/>
      <family val="2"/>
      <scheme val="minor"/>
    </font>
    <font>
      <sz val="12"/>
      <color rgb="FF000000"/>
      <name val="Helvetica"/>
      <family val="2"/>
    </font>
    <font>
      <sz val="12"/>
      <color rgb="FFFF0000"/>
      <name val="Helvetica"/>
      <family val="2"/>
    </font>
    <font>
      <u/>
      <sz val="11"/>
      <color theme="10"/>
      <name val="Calibri"/>
      <family val="2"/>
      <scheme val="minor"/>
    </font>
    <font>
      <u/>
      <sz val="11"/>
      <color theme="11"/>
      <name val="Calibri"/>
      <family val="2"/>
      <scheme val="minor"/>
    </font>
    <font>
      <sz val="11"/>
      <color rgb="FF000000"/>
      <name val="Calibri"/>
      <family val="2"/>
      <scheme val="minor"/>
    </font>
    <font>
      <b/>
      <sz val="11"/>
      <color theme="1"/>
      <name val="Calibri"/>
      <family val="2"/>
      <scheme val="minor"/>
    </font>
    <font>
      <b/>
      <sz val="10"/>
      <color indexed="64"/>
      <name val="Calibri"/>
      <family val="2"/>
    </font>
    <font>
      <b/>
      <sz val="12"/>
      <color indexed="64"/>
      <name val="Calibri"/>
      <family val="2"/>
    </font>
    <font>
      <sz val="11"/>
      <color indexed="2"/>
      <name val="Calibri"/>
      <family val="2"/>
    </font>
    <font>
      <sz val="9"/>
      <color indexed="64"/>
      <name val="Arial"/>
      <family val="2"/>
    </font>
    <font>
      <sz val="10"/>
      <color indexed="64"/>
      <name val="Arial"/>
      <family val="2"/>
    </font>
    <font>
      <strike/>
      <sz val="11"/>
      <color theme="1"/>
      <name val="Calibri"/>
      <family val="2"/>
      <scheme val="minor"/>
    </font>
    <font>
      <sz val="11"/>
      <name val="Calibri"/>
      <family val="2"/>
    </font>
    <font>
      <sz val="11"/>
      <color indexed="64"/>
      <name val="Calibri"/>
      <family val="2"/>
    </font>
    <font>
      <sz val="11"/>
      <color indexed="2"/>
      <name val="Calibri"/>
      <family val="2"/>
      <scheme val="minor"/>
    </font>
    <font>
      <sz val="11"/>
      <name val="Calibri"/>
      <family val="2"/>
      <scheme val="minor"/>
    </font>
    <font>
      <sz val="11"/>
      <color indexed="64"/>
      <name val="Calibri"/>
      <family val="2"/>
      <scheme val="minor"/>
    </font>
    <font>
      <sz val="11"/>
      <color theme="4"/>
      <name val="Calibri"/>
      <family val="2"/>
      <scheme val="minor"/>
    </font>
    <font>
      <b/>
      <u/>
      <sz val="11"/>
      <color theme="1"/>
      <name val="Calibri"/>
      <family val="2"/>
      <scheme val="minor"/>
    </font>
    <font>
      <sz val="8"/>
      <color theme="1"/>
      <name val="Calibri"/>
      <family val="2"/>
      <scheme val="minor"/>
    </font>
    <font>
      <sz val="9"/>
      <color indexed="81"/>
      <name val="Segoe UI"/>
      <family val="2"/>
    </font>
    <font>
      <b/>
      <sz val="9"/>
      <color indexed="81"/>
      <name val="Segoe UI"/>
      <family val="2"/>
    </font>
    <font>
      <sz val="11"/>
      <color theme="1"/>
      <name val="Calibri"/>
      <family val="2"/>
      <scheme val="minor"/>
    </font>
    <font>
      <b/>
      <sz val="11"/>
      <name val="Calibri"/>
      <family val="2"/>
      <scheme val="minor"/>
    </font>
    <font>
      <b/>
      <i/>
      <sz val="11"/>
      <color theme="9" tint="-0.249977111117893"/>
      <name val="Calibri"/>
      <family val="2"/>
      <scheme val="minor"/>
    </font>
    <font>
      <b/>
      <sz val="9"/>
      <name val="Tahoma"/>
      <family val="2"/>
    </font>
    <font>
      <sz val="9"/>
      <name val="Tahoma"/>
      <family val="2"/>
    </font>
    <font>
      <sz val="11"/>
      <color theme="0" tint="-0.34998626667073579"/>
      <name val="Calibri"/>
      <family val="2"/>
      <scheme val="minor"/>
    </font>
    <font>
      <b/>
      <sz val="11"/>
      <color theme="0" tint="-0.34998626667073579"/>
      <name val="Calibri"/>
      <family val="2"/>
      <scheme val="minor"/>
    </font>
    <font>
      <sz val="11"/>
      <color theme="0" tint="-0.499984740745262"/>
      <name val="Calibri"/>
      <family val="2"/>
      <scheme val="minor"/>
    </font>
    <font>
      <b/>
      <sz val="11"/>
      <color theme="0" tint="-0.499984740745262"/>
      <name val="Calibri"/>
      <family val="2"/>
      <scheme val="minor"/>
    </font>
    <font>
      <strike/>
      <sz val="11"/>
      <color rgb="FFFF0000"/>
      <name val="Calibri"/>
      <family val="2"/>
      <scheme val="minor"/>
    </font>
    <font>
      <u/>
      <sz val="11"/>
      <color theme="1"/>
      <name val="Calibri"/>
      <family val="2"/>
      <scheme val="minor"/>
    </font>
    <font>
      <b/>
      <sz val="11"/>
      <color rgb="FFFFFFFF"/>
      <name val="Calibri"/>
      <family val="2"/>
      <scheme val="minor"/>
    </font>
    <font>
      <b/>
      <sz val="11"/>
      <color rgb="FF000000"/>
      <name val="Calibri"/>
      <family val="2"/>
      <scheme val="minor"/>
    </font>
    <font>
      <sz val="14"/>
      <color theme="1"/>
      <name val="Calibri"/>
      <family val="2"/>
      <scheme val="minor"/>
    </font>
    <font>
      <b/>
      <sz val="10"/>
      <color indexed="8"/>
      <name val="Calibri"/>
      <family val="2"/>
    </font>
    <font>
      <b/>
      <sz val="12"/>
      <color indexed="8"/>
      <name val="Calibri"/>
      <family val="2"/>
    </font>
    <font>
      <sz val="9"/>
      <color indexed="8"/>
      <name val="Arial"/>
      <family val="2"/>
    </font>
    <font>
      <sz val="10"/>
      <color indexed="8"/>
      <name val="Arial"/>
      <family val="2"/>
    </font>
    <font>
      <sz val="11"/>
      <color indexed="10"/>
      <name val="Calibri"/>
      <family val="2"/>
    </font>
    <font>
      <sz val="11"/>
      <color indexed="8"/>
      <name val="Calibri"/>
      <family val="2"/>
    </font>
    <font>
      <u/>
      <sz val="10"/>
      <color theme="10"/>
      <name val="Calibri"/>
      <family val="2"/>
      <scheme val="minor"/>
    </font>
    <font>
      <u/>
      <sz val="10"/>
      <color theme="4"/>
      <name val="Calibri"/>
      <family val="2"/>
      <scheme val="minor"/>
    </font>
    <font>
      <sz val="11"/>
      <color theme="1"/>
      <name val="Arial"/>
      <family val="2"/>
    </font>
    <font>
      <b/>
      <sz val="11"/>
      <color theme="1"/>
      <name val="Arial"/>
      <family val="2"/>
    </font>
    <font>
      <b/>
      <sz val="9"/>
      <color theme="1"/>
      <name val="Arial"/>
      <family val="2"/>
    </font>
    <font>
      <sz val="9"/>
      <color theme="1"/>
      <name val="Arial"/>
      <family val="2"/>
    </font>
    <font>
      <b/>
      <sz val="9"/>
      <color rgb="FFFF0000"/>
      <name val="Arial"/>
      <family val="2"/>
    </font>
    <font>
      <b/>
      <sz val="10"/>
      <color theme="1"/>
      <name val="Arial"/>
      <family val="2"/>
    </font>
    <font>
      <b/>
      <sz val="10"/>
      <color rgb="FFFF0000"/>
      <name val="Arial"/>
      <family val="2"/>
    </font>
    <font>
      <sz val="10"/>
      <color theme="1"/>
      <name val="Arial"/>
      <family val="2"/>
    </font>
    <font>
      <sz val="9"/>
      <name val="Arial"/>
      <family val="2"/>
    </font>
    <font>
      <i/>
      <sz val="11"/>
      <color theme="1"/>
      <name val="Calibri"/>
      <family val="2"/>
      <scheme val="minor"/>
    </font>
    <font>
      <sz val="8"/>
      <color rgb="FFFF0000"/>
      <name val="Calibri"/>
      <family val="2"/>
      <scheme val="minor"/>
    </font>
    <font>
      <sz val="10"/>
      <color rgb="FFFF000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5"/>
        <bgColor indexed="64"/>
      </patternFill>
    </fill>
    <fill>
      <patternFill patternType="solid">
        <fgColor indexed="27"/>
        <bgColor indexed="64"/>
      </patternFill>
    </fill>
    <fill>
      <patternFill patternType="solid">
        <fgColor rgb="FFFFC000"/>
        <bgColor indexed="64"/>
      </patternFill>
    </fill>
    <fill>
      <patternFill patternType="solid">
        <fgColor indexed="5"/>
        <bgColor indexed="64"/>
      </patternFill>
    </fill>
    <fill>
      <patternFill patternType="solid">
        <fgColor indexed="2"/>
        <bgColor indexed="64"/>
      </patternFill>
    </fill>
    <fill>
      <patternFill patternType="solid">
        <fgColor indexed="50"/>
        <bgColor indexed="64"/>
      </patternFill>
    </fill>
    <fill>
      <patternFill patternType="solid">
        <fgColor indexed="47"/>
        <bgColor indexed="64"/>
      </patternFill>
    </fill>
    <fill>
      <patternFill patternType="solid">
        <fgColor indexed="3"/>
        <bgColor indexed="64"/>
      </patternFill>
    </fill>
    <fill>
      <patternFill patternType="solid">
        <fgColor indexed="42"/>
        <bgColor indexed="64"/>
      </patternFill>
    </fill>
    <fill>
      <patternFill patternType="solid">
        <fgColor theme="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808080"/>
        <bgColor indexed="64"/>
      </patternFill>
    </fill>
    <fill>
      <patternFill patternType="solid">
        <fgColor theme="2" tint="-9.9978637043366805E-2"/>
        <bgColor indexed="64"/>
      </patternFill>
    </fill>
    <fill>
      <patternFill patternType="solid">
        <fgColor indexed="1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4" tint="0.59999389629810485"/>
        <bgColor indexed="64"/>
      </patternFill>
    </fill>
  </fills>
  <borders count="49">
    <border>
      <left/>
      <right/>
      <top/>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dash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otted">
        <color auto="1"/>
      </top>
      <bottom style="dashed">
        <color auto="1"/>
      </bottom>
      <diagonal/>
    </border>
    <border>
      <left style="thin">
        <color auto="1"/>
      </left>
      <right style="thin">
        <color auto="1"/>
      </right>
      <top style="dashed">
        <color auto="1"/>
      </top>
      <bottom style="dotted">
        <color auto="1"/>
      </bottom>
      <diagonal/>
    </border>
    <border>
      <left style="thin">
        <color auto="1"/>
      </left>
      <right style="thin">
        <color auto="1"/>
      </right>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top/>
      <bottom style="dash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s>
  <cellStyleXfs count="20">
    <xf numFmtId="0" fontId="0" fillId="0" borderId="0"/>
    <xf numFmtId="0" fontId="3" fillId="0" borderId="0"/>
    <xf numFmtId="0" fontId="4"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5" fillId="0" borderId="0"/>
    <xf numFmtId="0" fontId="27" fillId="0" borderId="0"/>
    <xf numFmtId="0" fontId="7" fillId="0" borderId="0" applyNumberFormat="0" applyFill="0" applyBorder="0" applyAlignment="0" applyProtection="0"/>
    <xf numFmtId="0" fontId="44" fillId="0" borderId="0"/>
    <xf numFmtId="0" fontId="27" fillId="0" borderId="0"/>
    <xf numFmtId="0" fontId="49" fillId="0" borderId="0"/>
  </cellStyleXfs>
  <cellXfs count="452">
    <xf numFmtId="0" fontId="0" fillId="0" borderId="0" xfId="0"/>
    <xf numFmtId="0" fontId="2" fillId="0" borderId="0" xfId="0" applyFont="1"/>
    <xf numFmtId="49" fontId="0" fillId="0" borderId="0" xfId="0" applyNumberFormat="1" applyAlignment="1">
      <alignment vertical="center" wrapText="1"/>
    </xf>
    <xf numFmtId="0" fontId="9" fillId="0" borderId="0" xfId="0" applyFon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11" fillId="3" borderId="0" xfId="2" applyFont="1" applyFill="1" applyAlignment="1">
      <alignment horizontal="center" vertical="top" wrapText="1"/>
    </xf>
    <xf numFmtId="0" fontId="11" fillId="3" borderId="0" xfId="2" applyFont="1" applyFill="1" applyAlignment="1">
      <alignment horizontal="center" vertical="center" wrapText="1"/>
    </xf>
    <xf numFmtId="0" fontId="12" fillId="4" borderId="0" xfId="2" applyFont="1" applyFill="1" applyAlignment="1">
      <alignment horizontal="center" vertical="top" wrapText="1"/>
    </xf>
    <xf numFmtId="0" fontId="12" fillId="4" borderId="0" xfId="2" applyFont="1" applyFill="1" applyAlignment="1">
      <alignment horizontal="center" vertical="center" wrapText="1"/>
    </xf>
    <xf numFmtId="49" fontId="0" fillId="5" borderId="0" xfId="0" applyNumberFormat="1" applyFill="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xf numFmtId="0" fontId="0" fillId="5" borderId="0" xfId="0" applyFill="1" applyAlignment="1">
      <alignment horizontal="center" vertical="center"/>
    </xf>
    <xf numFmtId="49"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xf>
    <xf numFmtId="0" fontId="0" fillId="5" borderId="0" xfId="0" applyFill="1" applyAlignment="1">
      <alignment horizontal="left" vertical="center" wrapText="1"/>
    </xf>
    <xf numFmtId="0" fontId="0" fillId="6" borderId="0" xfId="0" applyFill="1" applyAlignment="1">
      <alignment vertical="center" wrapText="1"/>
    </xf>
    <xf numFmtId="49" fontId="0" fillId="0" borderId="0" xfId="0" applyNumberFormat="1" applyAlignment="1">
      <alignment vertical="top" wrapText="1"/>
    </xf>
    <xf numFmtId="0" fontId="0" fillId="0" borderId="0" xfId="0" applyAlignment="1">
      <alignment vertical="top" wrapText="1"/>
    </xf>
    <xf numFmtId="0" fontId="0" fillId="6" borderId="0" xfId="0" applyFill="1" applyAlignment="1">
      <alignment vertical="top" wrapText="1"/>
    </xf>
    <xf numFmtId="0" fontId="14" fillId="0" borderId="0" xfId="0" applyFont="1"/>
    <xf numFmtId="0" fontId="15" fillId="0" borderId="0" xfId="0" applyFont="1"/>
    <xf numFmtId="0" fontId="0" fillId="6" borderId="0" xfId="0" applyFill="1" applyAlignment="1">
      <alignment horizontal="center" vertical="center" wrapText="1"/>
    </xf>
    <xf numFmtId="0" fontId="16" fillId="0" borderId="0" xfId="0" applyFont="1"/>
    <xf numFmtId="0" fontId="16" fillId="7" borderId="0" xfId="0" applyFont="1" applyFill="1" applyAlignment="1">
      <alignment vertical="center" wrapText="1"/>
    </xf>
    <xf numFmtId="0" fontId="16" fillId="0" borderId="0" xfId="0" applyFont="1" applyAlignment="1">
      <alignment vertical="center" wrapText="1"/>
    </xf>
    <xf numFmtId="0" fontId="16" fillId="0" borderId="0" xfId="0" applyFont="1" applyAlignment="1">
      <alignment horizontal="center"/>
    </xf>
    <xf numFmtId="0" fontId="16" fillId="0" borderId="0" xfId="0" applyFont="1" applyAlignment="1">
      <alignment horizontal="center" vertical="center"/>
    </xf>
    <xf numFmtId="0" fontId="0" fillId="7" borderId="0" xfId="0" applyFill="1" applyAlignment="1">
      <alignment vertical="center" wrapText="1"/>
    </xf>
    <xf numFmtId="0" fontId="0" fillId="7" borderId="0" xfId="0" applyFill="1" applyAlignment="1">
      <alignment vertical="top" wrapText="1"/>
    </xf>
    <xf numFmtId="0" fontId="0" fillId="7" borderId="0" xfId="0" applyFill="1" applyAlignment="1">
      <alignment horizontal="center"/>
    </xf>
    <xf numFmtId="0" fontId="0" fillId="8" borderId="0" xfId="0" applyFill="1"/>
    <xf numFmtId="0" fontId="0" fillId="8" borderId="0" xfId="0" applyFill="1" applyAlignment="1">
      <alignment horizontal="center"/>
    </xf>
    <xf numFmtId="49" fontId="0" fillId="9" borderId="0" xfId="0" applyNumberFormat="1" applyFill="1" applyAlignment="1">
      <alignment horizontal="center" vertical="center" wrapText="1"/>
    </xf>
    <xf numFmtId="0" fontId="0" fillId="9" borderId="0" xfId="0" applyFill="1" applyAlignment="1">
      <alignment vertical="center" wrapText="1"/>
    </xf>
    <xf numFmtId="0" fontId="0" fillId="9" borderId="0" xfId="0" applyFill="1" applyAlignment="1">
      <alignment horizontal="left" vertical="center" wrapText="1"/>
    </xf>
    <xf numFmtId="0" fontId="0" fillId="9" borderId="0" xfId="0" applyFill="1" applyAlignment="1">
      <alignment horizontal="center" vertical="center" wrapText="1"/>
    </xf>
    <xf numFmtId="0" fontId="0" fillId="9" borderId="0" xfId="0" applyFill="1"/>
    <xf numFmtId="49" fontId="0" fillId="10" borderId="0" xfId="0" applyNumberFormat="1" applyFill="1" applyAlignment="1">
      <alignment vertical="center" wrapText="1"/>
    </xf>
    <xf numFmtId="49" fontId="0" fillId="10" borderId="0" xfId="0" applyNumberFormat="1" applyFill="1" applyAlignment="1">
      <alignment horizontal="center" vertical="center" wrapText="1"/>
    </xf>
    <xf numFmtId="0" fontId="0" fillId="0" borderId="0" xfId="0" applyAlignment="1">
      <alignment vertical="center"/>
    </xf>
    <xf numFmtId="0" fontId="13" fillId="0" borderId="0" xfId="0" applyFont="1"/>
    <xf numFmtId="0" fontId="13" fillId="0" borderId="0" xfId="0" applyFont="1" applyAlignment="1">
      <alignment vertical="center" wrapText="1"/>
    </xf>
    <xf numFmtId="0" fontId="13" fillId="0" borderId="0" xfId="0" applyFont="1" applyAlignment="1">
      <alignment horizontal="center"/>
    </xf>
    <xf numFmtId="0" fontId="0" fillId="0" borderId="0" xfId="0" applyAlignment="1">
      <alignment horizontal="left" wrapText="1"/>
    </xf>
    <xf numFmtId="0" fontId="13" fillId="0" borderId="0" xfId="0" applyFont="1" applyAlignment="1">
      <alignment wrapText="1"/>
    </xf>
    <xf numFmtId="49" fontId="3" fillId="0" borderId="0" xfId="0" applyNumberFormat="1" applyFont="1" applyAlignment="1">
      <alignment vertical="top" wrapText="1"/>
    </xf>
    <xf numFmtId="49" fontId="0" fillId="11" borderId="0" xfId="0" applyNumberFormat="1" applyFill="1" applyAlignment="1">
      <alignment horizontal="right" vertical="center" wrapText="1"/>
    </xf>
    <xf numFmtId="0" fontId="18" fillId="0" borderId="1" xfId="14" applyFont="1" applyBorder="1" applyAlignment="1">
      <alignment wrapText="1"/>
    </xf>
    <xf numFmtId="49" fontId="0" fillId="0" borderId="0" xfId="0" applyNumberFormat="1" applyAlignment="1">
      <alignment horizontal="right" vertical="center" wrapText="1"/>
    </xf>
    <xf numFmtId="0" fontId="0" fillId="6" borderId="0" xfId="0" applyFill="1" applyAlignment="1">
      <alignment horizontal="center"/>
    </xf>
    <xf numFmtId="0" fontId="0" fillId="0" borderId="0" xfId="0" applyAlignment="1">
      <alignment horizontal="center" wrapText="1"/>
    </xf>
    <xf numFmtId="49" fontId="0" fillId="0" borderId="0" xfId="0" applyNumberFormat="1" applyAlignment="1">
      <alignment horizontal="left" vertical="center" wrapText="1"/>
    </xf>
    <xf numFmtId="0" fontId="0" fillId="0" borderId="0" xfId="0" applyAlignment="1">
      <alignment horizontal="left"/>
    </xf>
    <xf numFmtId="0" fontId="0" fillId="12" borderId="0" xfId="0" applyFill="1"/>
    <xf numFmtId="0" fontId="0" fillId="12" borderId="0" xfId="0" applyFill="1" applyAlignment="1">
      <alignment horizontal="center"/>
    </xf>
    <xf numFmtId="49" fontId="16" fillId="0" borderId="0" xfId="0" applyNumberFormat="1" applyFont="1" applyAlignment="1">
      <alignment vertical="center" wrapText="1"/>
    </xf>
    <xf numFmtId="0" fontId="19" fillId="0" borderId="0" xfId="0" applyFont="1"/>
    <xf numFmtId="0" fontId="17" fillId="8" borderId="0" xfId="0" applyFont="1" applyFill="1"/>
    <xf numFmtId="0" fontId="17" fillId="8" borderId="0" xfId="0" applyFont="1" applyFill="1" applyAlignment="1">
      <alignment horizontal="center"/>
    </xf>
    <xf numFmtId="0" fontId="12" fillId="0" borderId="0" xfId="2" applyFont="1" applyAlignment="1">
      <alignment horizontal="center" vertical="center" wrapText="1"/>
    </xf>
    <xf numFmtId="0" fontId="12" fillId="0" borderId="0" xfId="2" applyFont="1" applyAlignment="1">
      <alignment horizontal="center" vertical="top" wrapText="1"/>
    </xf>
    <xf numFmtId="49" fontId="19" fillId="0" borderId="0" xfId="0" applyNumberFormat="1" applyFont="1" applyAlignment="1">
      <alignment vertical="top" wrapText="1"/>
    </xf>
    <xf numFmtId="0" fontId="20" fillId="5" borderId="0" xfId="0" applyFont="1" applyFill="1" applyAlignment="1">
      <alignment vertical="center" wrapText="1"/>
    </xf>
    <xf numFmtId="49" fontId="20" fillId="0" borderId="0" xfId="0" applyNumberFormat="1" applyFont="1" applyAlignment="1">
      <alignment vertical="top" wrapText="1"/>
    </xf>
    <xf numFmtId="0" fontId="0" fillId="13" borderId="0" xfId="0" applyFill="1" applyAlignment="1">
      <alignment horizontal="center"/>
    </xf>
    <xf numFmtId="0" fontId="21" fillId="0" borderId="0" xfId="0" applyFont="1"/>
    <xf numFmtId="0" fontId="0" fillId="0" borderId="0" xfId="0" applyFill="1"/>
    <xf numFmtId="0" fontId="23" fillId="0" borderId="0" xfId="0" applyFont="1" applyBorder="1"/>
    <xf numFmtId="0" fontId="23" fillId="0" borderId="2" xfId="0" applyFont="1" applyBorder="1"/>
    <xf numFmtId="0" fontId="10" fillId="0" borderId="3" xfId="0" applyFont="1" applyBorder="1"/>
    <xf numFmtId="0" fontId="0" fillId="0" borderId="6" xfId="0" applyBorder="1"/>
    <xf numFmtId="0" fontId="0" fillId="0" borderId="8" xfId="0" applyBorder="1"/>
    <xf numFmtId="0" fontId="0" fillId="0" borderId="10" xfId="0" applyBorder="1"/>
    <xf numFmtId="0" fontId="0" fillId="0" borderId="7" xfId="0" applyBorder="1"/>
    <xf numFmtId="0" fontId="0" fillId="0" borderId="5" xfId="0" applyBorder="1"/>
    <xf numFmtId="0" fontId="20" fillId="0" borderId="8" xfId="0" applyFont="1" applyBorder="1"/>
    <xf numFmtId="0" fontId="20" fillId="0" borderId="10" xfId="0" applyFont="1" applyBorder="1"/>
    <xf numFmtId="0" fontId="0" fillId="0" borderId="5" xfId="0" applyFill="1" applyBorder="1"/>
    <xf numFmtId="0" fontId="0" fillId="0" borderId="15" xfId="0" applyFill="1" applyBorder="1"/>
    <xf numFmtId="0" fontId="24" fillId="0" borderId="0" xfId="0" applyFont="1"/>
    <xf numFmtId="0" fontId="0" fillId="12" borderId="0" xfId="0" applyFill="1" applyAlignment="1">
      <alignment horizontal="center"/>
    </xf>
    <xf numFmtId="0" fontId="0" fillId="0" borderId="3" xfId="0" applyBorder="1"/>
    <xf numFmtId="0" fontId="2" fillId="0" borderId="3" xfId="0" applyFont="1" applyBorder="1"/>
    <xf numFmtId="0" fontId="0" fillId="0" borderId="3" xfId="0" applyNumberFormat="1" applyBorder="1"/>
    <xf numFmtId="0" fontId="0" fillId="16" borderId="3" xfId="0" applyFill="1" applyBorder="1"/>
    <xf numFmtId="0" fontId="10" fillId="16" borderId="3" xfId="0" applyFont="1" applyFill="1" applyBorder="1"/>
    <xf numFmtId="0" fontId="9" fillId="16" borderId="3" xfId="0" applyFont="1" applyFill="1" applyBorder="1"/>
    <xf numFmtId="0" fontId="2" fillId="16" borderId="3" xfId="0" applyFont="1" applyFill="1" applyBorder="1"/>
    <xf numFmtId="0" fontId="5" fillId="16" borderId="3" xfId="0" applyFont="1" applyFill="1" applyBorder="1"/>
    <xf numFmtId="0" fontId="6" fillId="16" borderId="3" xfId="0" applyFont="1" applyFill="1" applyBorder="1"/>
    <xf numFmtId="0" fontId="6" fillId="16" borderId="3" xfId="0" quotePrefix="1" applyFont="1" applyFill="1" applyBorder="1"/>
    <xf numFmtId="0" fontId="29" fillId="14" borderId="17" xfId="15" applyFont="1" applyFill="1" applyBorder="1" applyAlignment="1">
      <alignment horizontal="center"/>
    </xf>
    <xf numFmtId="0" fontId="27" fillId="14" borderId="0" xfId="15" applyFill="1"/>
    <xf numFmtId="0" fontId="10" fillId="17" borderId="17" xfId="15" applyFont="1" applyFill="1" applyBorder="1"/>
    <xf numFmtId="0" fontId="10" fillId="17" borderId="17" xfId="15" applyFont="1" applyFill="1" applyBorder="1" applyAlignment="1">
      <alignment horizontal="center"/>
    </xf>
    <xf numFmtId="0" fontId="27" fillId="15" borderId="17" xfId="15" applyFill="1" applyBorder="1"/>
    <xf numFmtId="0" fontId="27" fillId="15" borderId="17" xfId="15" applyFill="1" applyBorder="1" applyAlignment="1">
      <alignment horizontal="center"/>
    </xf>
    <xf numFmtId="0" fontId="27" fillId="0" borderId="17" xfId="15" applyBorder="1" applyAlignment="1">
      <alignment horizontal="center"/>
    </xf>
    <xf numFmtId="0" fontId="27" fillId="14" borderId="17" xfId="15" applyFill="1" applyBorder="1" applyAlignment="1">
      <alignment horizontal="center"/>
    </xf>
    <xf numFmtId="0" fontId="27" fillId="14" borderId="17" xfId="15" applyFill="1" applyBorder="1"/>
    <xf numFmtId="14" fontId="27" fillId="14" borderId="17" xfId="15" applyNumberFormat="1" applyFill="1" applyBorder="1"/>
    <xf numFmtId="49" fontId="27" fillId="14" borderId="17" xfId="15" applyNumberFormat="1" applyFill="1" applyBorder="1" applyAlignment="1">
      <alignment horizontal="center"/>
    </xf>
    <xf numFmtId="49" fontId="27" fillId="0" borderId="0" xfId="15" applyNumberFormat="1" applyAlignment="1">
      <alignment horizontal="center"/>
    </xf>
    <xf numFmtId="0" fontId="27" fillId="0" borderId="0" xfId="15"/>
    <xf numFmtId="0" fontId="27" fillId="0" borderId="17" xfId="15" applyBorder="1"/>
    <xf numFmtId="0" fontId="27" fillId="14" borderId="0" xfId="15" applyFill="1" applyAlignment="1">
      <alignment horizontal="center"/>
    </xf>
    <xf numFmtId="0" fontId="0" fillId="2" borderId="3" xfId="0" applyFill="1" applyBorder="1"/>
    <xf numFmtId="0" fontId="10" fillId="2" borderId="3" xfId="0" applyFont="1" applyFill="1" applyBorder="1"/>
    <xf numFmtId="49" fontId="0" fillId="11" borderId="0" xfId="0" applyNumberFormat="1" applyFill="1" applyAlignment="1">
      <alignment horizontal="center" vertical="center" wrapText="1"/>
    </xf>
    <xf numFmtId="0" fontId="9" fillId="2" borderId="3" xfId="0" applyFont="1" applyFill="1" applyBorder="1" applyAlignment="1">
      <alignment wrapText="1"/>
    </xf>
    <xf numFmtId="0" fontId="22" fillId="2" borderId="3" xfId="0" applyFont="1" applyFill="1" applyBorder="1" applyAlignment="1">
      <alignment wrapText="1"/>
    </xf>
    <xf numFmtId="0" fontId="23" fillId="0" borderId="0" xfId="0" applyFont="1" applyBorder="1" applyAlignment="1">
      <alignment horizontal="center"/>
    </xf>
    <xf numFmtId="0" fontId="23" fillId="0" borderId="2" xfId="0" applyFont="1" applyBorder="1" applyAlignment="1">
      <alignment horizontal="center"/>
    </xf>
    <xf numFmtId="0" fontId="10" fillId="0" borderId="4" xfId="0" applyFont="1" applyBorder="1" applyAlignment="1">
      <alignment horizontal="center"/>
    </xf>
    <xf numFmtId="0" fontId="0" fillId="2" borderId="0" xfId="0" applyFill="1" applyAlignment="1">
      <alignment horizontal="center"/>
    </xf>
    <xf numFmtId="0" fontId="24" fillId="0" borderId="0" xfId="0" applyFont="1" applyAlignment="1">
      <alignment horizontal="center"/>
    </xf>
    <xf numFmtId="0" fontId="32" fillId="0" borderId="3" xfId="0" applyFont="1" applyBorder="1" applyAlignment="1">
      <alignment horizontal="center"/>
    </xf>
    <xf numFmtId="0" fontId="33" fillId="0" borderId="3" xfId="0" applyFont="1" applyBorder="1" applyAlignment="1">
      <alignment horizontal="center" wrapText="1"/>
    </xf>
    <xf numFmtId="0" fontId="32" fillId="0" borderId="3" xfId="0" applyNumberFormat="1" applyFont="1" applyBorder="1" applyAlignment="1">
      <alignment horizontal="center"/>
    </xf>
    <xf numFmtId="0" fontId="0" fillId="0" borderId="18" xfId="0" applyBorder="1"/>
    <xf numFmtId="0" fontId="0" fillId="16" borderId="3" xfId="0" applyFill="1" applyBorder="1" applyAlignment="1">
      <alignment horizontal="center"/>
    </xf>
    <xf numFmtId="0" fontId="28" fillId="16" borderId="3" xfId="0" applyFont="1" applyFill="1" applyBorder="1" applyAlignment="1">
      <alignment horizontal="center" wrapText="1"/>
    </xf>
    <xf numFmtId="0" fontId="9" fillId="16" borderId="3" xfId="0" applyFont="1" applyFill="1" applyBorder="1" applyAlignment="1">
      <alignment horizontal="center"/>
    </xf>
    <xf numFmtId="0" fontId="9" fillId="16" borderId="3" xfId="0" applyFont="1" applyFill="1" applyBorder="1" applyAlignment="1">
      <alignment horizontal="center" wrapText="1"/>
    </xf>
    <xf numFmtId="0" fontId="2" fillId="16" borderId="3" xfId="0" applyFont="1" applyFill="1" applyBorder="1" applyAlignment="1">
      <alignment horizontal="center"/>
    </xf>
    <xf numFmtId="0" fontId="5" fillId="16" borderId="3" xfId="0" applyFont="1" applyFill="1" applyBorder="1" applyAlignment="1">
      <alignment horizontal="center"/>
    </xf>
    <xf numFmtId="0" fontId="6" fillId="16" borderId="3" xfId="0" applyFont="1" applyFill="1" applyBorder="1" applyAlignment="1">
      <alignment horizontal="center"/>
    </xf>
    <xf numFmtId="0" fontId="6" fillId="16" borderId="3" xfId="0" quotePrefix="1" applyFont="1" applyFill="1" applyBorder="1" applyAlignment="1">
      <alignment horizontal="center"/>
    </xf>
    <xf numFmtId="0" fontId="9" fillId="16" borderId="18" xfId="0" applyFont="1" applyFill="1" applyBorder="1"/>
    <xf numFmtId="0" fontId="0" fillId="0" borderId="18" xfId="0" applyNumberFormat="1" applyBorder="1"/>
    <xf numFmtId="0" fontId="27" fillId="14" borderId="17" xfId="15" applyNumberFormat="1" applyFill="1" applyBorder="1" applyAlignment="1">
      <alignment horizontal="center"/>
    </xf>
    <xf numFmtId="0" fontId="34" fillId="15" borderId="3" xfId="0" applyFont="1" applyFill="1" applyBorder="1" applyAlignment="1">
      <alignment horizontal="center"/>
    </xf>
    <xf numFmtId="0" fontId="34" fillId="15" borderId="3" xfId="0" applyFont="1" applyFill="1" applyBorder="1"/>
    <xf numFmtId="0" fontId="34" fillId="15" borderId="18" xfId="0" applyFont="1" applyFill="1" applyBorder="1" applyAlignment="1">
      <alignment horizontal="center"/>
    </xf>
    <xf numFmtId="0" fontId="34" fillId="15" borderId="18" xfId="0" applyFont="1" applyFill="1" applyBorder="1"/>
    <xf numFmtId="0" fontId="35" fillId="15" borderId="3" xfId="0" applyFont="1" applyFill="1" applyBorder="1" applyAlignment="1">
      <alignment horizontal="center"/>
    </xf>
    <xf numFmtId="0" fontId="35" fillId="15" borderId="3" xfId="0" applyFont="1" applyFill="1" applyBorder="1"/>
    <xf numFmtId="0" fontId="34" fillId="15" borderId="3" xfId="0" applyFont="1" applyFill="1" applyBorder="1" applyAlignment="1">
      <alignment horizontal="center" wrapText="1"/>
    </xf>
    <xf numFmtId="0" fontId="34" fillId="15" borderId="3" xfId="0" applyFont="1" applyFill="1" applyBorder="1" applyAlignment="1">
      <alignment wrapText="1"/>
    </xf>
    <xf numFmtId="0" fontId="34" fillId="15" borderId="19" xfId="0" applyFont="1" applyFill="1" applyBorder="1"/>
    <xf numFmtId="0" fontId="0" fillId="0" borderId="19" xfId="0" applyBorder="1"/>
    <xf numFmtId="0" fontId="0" fillId="2" borderId="0" xfId="0" applyFill="1" applyAlignment="1">
      <alignment vertical="center" wrapText="1"/>
    </xf>
    <xf numFmtId="0" fontId="20" fillId="0" borderId="6" xfId="0" applyFont="1" applyBorder="1"/>
    <xf numFmtId="0" fontId="20" fillId="0" borderId="7" xfId="0" applyNumberFormat="1" applyFont="1" applyFill="1" applyBorder="1" applyAlignment="1">
      <alignment horizontal="center"/>
    </xf>
    <xf numFmtId="0" fontId="10" fillId="0" borderId="0" xfId="0" applyFont="1" applyFill="1" applyBorder="1"/>
    <xf numFmtId="0" fontId="23" fillId="0" borderId="0" xfId="0" applyFont="1"/>
    <xf numFmtId="0" fontId="2" fillId="0" borderId="0" xfId="0" applyFont="1" applyFill="1"/>
    <xf numFmtId="0" fontId="0" fillId="2" borderId="3" xfId="0" applyFill="1" applyBorder="1" applyAlignment="1">
      <alignment wrapText="1"/>
    </xf>
    <xf numFmtId="0" fontId="0" fillId="0" borderId="3" xfId="0" applyBorder="1" applyAlignment="1">
      <alignment wrapText="1"/>
    </xf>
    <xf numFmtId="0" fontId="10" fillId="2" borderId="3" xfId="0" applyFont="1" applyFill="1" applyBorder="1" applyAlignment="1">
      <alignment wrapText="1"/>
    </xf>
    <xf numFmtId="0" fontId="34" fillId="15" borderId="20" xfId="0" applyFont="1" applyFill="1" applyBorder="1" applyAlignment="1">
      <alignment horizontal="center"/>
    </xf>
    <xf numFmtId="0" fontId="34" fillId="15" borderId="20" xfId="0" applyFont="1" applyFill="1" applyBorder="1"/>
    <xf numFmtId="0" fontId="9" fillId="2" borderId="20" xfId="0" applyFont="1" applyFill="1" applyBorder="1" applyAlignment="1">
      <alignment wrapText="1"/>
    </xf>
    <xf numFmtId="0" fontId="9" fillId="16" borderId="20" xfId="0" applyFont="1" applyFill="1" applyBorder="1" applyAlignment="1">
      <alignment horizontal="center"/>
    </xf>
    <xf numFmtId="0" fontId="9" fillId="16" borderId="20" xfId="0" applyFont="1" applyFill="1" applyBorder="1"/>
    <xf numFmtId="0" fontId="0" fillId="0" borderId="20" xfId="0" applyNumberFormat="1" applyBorder="1"/>
    <xf numFmtId="0" fontId="0" fillId="0" borderId="20" xfId="0" applyBorder="1"/>
    <xf numFmtId="0" fontId="0" fillId="0" borderId="20" xfId="0" applyBorder="1" applyAlignment="1">
      <alignment vertical="center" wrapText="1"/>
    </xf>
    <xf numFmtId="0" fontId="9" fillId="2" borderId="21" xfId="0" applyFont="1" applyFill="1" applyBorder="1" applyAlignment="1">
      <alignment wrapText="1"/>
    </xf>
    <xf numFmtId="0" fontId="0" fillId="2" borderId="3" xfId="0" applyFont="1" applyFill="1" applyBorder="1" applyAlignment="1">
      <alignment wrapText="1"/>
    </xf>
    <xf numFmtId="0" fontId="2" fillId="0" borderId="0" xfId="0" applyFont="1" applyAlignment="1">
      <alignment horizontal="center"/>
    </xf>
    <xf numFmtId="0" fontId="34" fillId="15" borderId="19" xfId="0" applyFont="1" applyFill="1" applyBorder="1" applyAlignment="1">
      <alignment horizontal="center" wrapText="1"/>
    </xf>
    <xf numFmtId="0" fontId="20" fillId="16" borderId="3" xfId="0" applyFont="1" applyFill="1" applyBorder="1" applyAlignment="1">
      <alignment horizontal="center"/>
    </xf>
    <xf numFmtId="0" fontId="20" fillId="16" borderId="3" xfId="0" applyFont="1" applyFill="1" applyBorder="1"/>
    <xf numFmtId="0" fontId="20" fillId="16" borderId="19" xfId="0" applyFont="1" applyFill="1" applyBorder="1"/>
    <xf numFmtId="0" fontId="2" fillId="16" borderId="20" xfId="0" applyFont="1" applyFill="1" applyBorder="1" applyAlignment="1">
      <alignment horizontal="center"/>
    </xf>
    <xf numFmtId="0" fontId="10" fillId="0" borderId="0" xfId="0" applyFont="1"/>
    <xf numFmtId="0" fontId="37" fillId="0" borderId="0" xfId="0" applyFont="1"/>
    <xf numFmtId="0" fontId="10" fillId="0" borderId="3" xfId="0" applyFont="1" applyBorder="1" applyAlignment="1">
      <alignment wrapText="1"/>
    </xf>
    <xf numFmtId="0" fontId="2" fillId="0" borderId="3" xfId="0" applyFont="1" applyBorder="1" applyAlignment="1">
      <alignment wrapText="1"/>
    </xf>
    <xf numFmtId="0" fontId="38" fillId="18" borderId="25" xfId="0" applyFont="1" applyFill="1" applyBorder="1" applyAlignment="1">
      <alignment vertical="center" wrapText="1"/>
    </xf>
    <xf numFmtId="0" fontId="38" fillId="18" borderId="26" xfId="0" applyFont="1" applyFill="1" applyBorder="1" applyAlignment="1">
      <alignment vertical="center" wrapText="1"/>
    </xf>
    <xf numFmtId="0" fontId="9" fillId="0" borderId="30" xfId="0" applyFont="1" applyBorder="1" applyAlignment="1">
      <alignment vertical="center" wrapText="1"/>
    </xf>
    <xf numFmtId="0" fontId="0" fillId="0" borderId="30" xfId="0" applyBorder="1" applyAlignment="1">
      <alignment vertical="top"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34" fillId="15" borderId="35" xfId="0" applyFont="1" applyFill="1" applyBorder="1" applyAlignment="1">
      <alignment horizontal="center"/>
    </xf>
    <xf numFmtId="0" fontId="34" fillId="15" borderId="35" xfId="0" applyFont="1" applyFill="1" applyBorder="1"/>
    <xf numFmtId="0" fontId="0" fillId="0" borderId="35" xfId="0" applyBorder="1"/>
    <xf numFmtId="0" fontId="20" fillId="2" borderId="3" xfId="0" applyFont="1" applyFill="1" applyBorder="1" applyAlignment="1">
      <alignment wrapText="1"/>
    </xf>
    <xf numFmtId="0" fontId="0" fillId="0" borderId="35" xfId="0" applyBorder="1" applyAlignment="1">
      <alignment vertical="center" wrapText="1"/>
    </xf>
    <xf numFmtId="0" fontId="0" fillId="0" borderId="35" xfId="0" applyNumberFormat="1" applyBorder="1"/>
    <xf numFmtId="0" fontId="9" fillId="16" borderId="35" xfId="0" applyFont="1" applyFill="1" applyBorder="1" applyAlignment="1">
      <alignment horizontal="center"/>
    </xf>
    <xf numFmtId="0" fontId="9" fillId="16" borderId="35" xfId="0" applyFont="1" applyFill="1" applyBorder="1"/>
    <xf numFmtId="0" fontId="39" fillId="2" borderId="3" xfId="0" applyFont="1" applyFill="1" applyBorder="1" applyAlignment="1">
      <alignment wrapText="1"/>
    </xf>
    <xf numFmtId="0" fontId="20" fillId="2" borderId="19" xfId="0" applyFont="1" applyFill="1" applyBorder="1" applyAlignment="1">
      <alignment wrapText="1"/>
    </xf>
    <xf numFmtId="0" fontId="39" fillId="2" borderId="35" xfId="0" applyFont="1" applyFill="1" applyBorder="1" applyAlignment="1">
      <alignment wrapText="1"/>
    </xf>
    <xf numFmtId="0" fontId="28" fillId="15" borderId="3" xfId="0" applyFont="1" applyFill="1" applyBorder="1" applyAlignment="1">
      <alignment horizontal="left"/>
    </xf>
    <xf numFmtId="14" fontId="0" fillId="16" borderId="3" xfId="0" applyNumberFormat="1" applyFill="1" applyBorder="1"/>
    <xf numFmtId="0" fontId="35" fillId="15" borderId="3" xfId="0" applyFont="1" applyFill="1" applyBorder="1" applyAlignment="1">
      <alignment horizontal="center" wrapText="1"/>
    </xf>
    <xf numFmtId="0" fontId="39" fillId="2" borderId="18" xfId="0" applyFont="1" applyFill="1" applyBorder="1" applyAlignment="1">
      <alignment wrapText="1"/>
    </xf>
    <xf numFmtId="0" fontId="28" fillId="2" borderId="3" xfId="0" applyFont="1" applyFill="1" applyBorder="1" applyAlignment="1">
      <alignment wrapText="1"/>
    </xf>
    <xf numFmtId="0" fontId="2" fillId="0" borderId="3" xfId="0" applyNumberFormat="1" applyFont="1" applyBorder="1"/>
    <xf numFmtId="0" fontId="2" fillId="0" borderId="19" xfId="0" applyNumberFormat="1" applyFont="1" applyBorder="1"/>
    <xf numFmtId="0" fontId="20" fillId="0" borderId="31" xfId="0" applyFont="1" applyBorder="1" applyAlignment="1">
      <alignment vertical="center" wrapText="1"/>
    </xf>
    <xf numFmtId="0" fontId="0" fillId="0" borderId="32" xfId="0" applyBorder="1" applyAlignment="1">
      <alignment vertical="top" wrapText="1"/>
    </xf>
    <xf numFmtId="0" fontId="2" fillId="0" borderId="27" xfId="0" applyFont="1" applyBorder="1" applyAlignment="1">
      <alignment vertical="center" wrapText="1"/>
    </xf>
    <xf numFmtId="0" fontId="0" fillId="0" borderId="29" xfId="0" applyBorder="1" applyAlignment="1">
      <alignment vertical="top" wrapText="1"/>
    </xf>
    <xf numFmtId="0" fontId="4" fillId="0" borderId="0" xfId="0" applyFont="1"/>
    <xf numFmtId="0" fontId="47" fillId="0" borderId="0" xfId="16" applyFont="1"/>
    <xf numFmtId="0" fontId="48" fillId="0" borderId="0" xfId="0" applyFont="1"/>
    <xf numFmtId="0" fontId="0" fillId="0" borderId="0" xfId="0"/>
    <xf numFmtId="0" fontId="35" fillId="0" borderId="0" xfId="0" applyFont="1" applyFill="1" applyBorder="1" applyAlignment="1">
      <alignment horizontal="center"/>
    </xf>
    <xf numFmtId="0" fontId="35" fillId="0" borderId="0" xfId="0" applyFont="1" applyFill="1" applyBorder="1"/>
    <xf numFmtId="0" fontId="10" fillId="0" borderId="0" xfId="0" applyFont="1" applyFill="1" applyBorder="1"/>
    <xf numFmtId="0" fontId="20" fillId="0" borderId="0" xfId="0" applyFont="1"/>
    <xf numFmtId="0" fontId="20" fillId="0" borderId="0" xfId="0" applyFont="1" applyFill="1" applyBorder="1"/>
    <xf numFmtId="0" fontId="20" fillId="0" borderId="0" xfId="0" applyFont="1" applyFill="1" applyBorder="1" applyAlignment="1">
      <alignment horizontal="center" wrapText="1"/>
    </xf>
    <xf numFmtId="0" fontId="0" fillId="0" borderId="35" xfId="0" applyFill="1" applyBorder="1" applyAlignment="1">
      <alignment vertical="top" wrapText="1"/>
    </xf>
    <xf numFmtId="0" fontId="35" fillId="0" borderId="37" xfId="0" applyFont="1" applyFill="1" applyBorder="1" applyAlignment="1">
      <alignment horizontal="center"/>
    </xf>
    <xf numFmtId="0" fontId="35" fillId="0" borderId="37" xfId="0" applyFont="1" applyFill="1" applyBorder="1"/>
    <xf numFmtId="0" fontId="20" fillId="0" borderId="37" xfId="0" applyFont="1" applyBorder="1" applyAlignment="1">
      <alignment horizontal="left"/>
    </xf>
    <xf numFmtId="0" fontId="20" fillId="0" borderId="37" xfId="0" applyFont="1" applyFill="1" applyBorder="1" applyAlignment="1">
      <alignment horizontal="center" wrapText="1"/>
    </xf>
    <xf numFmtId="0" fontId="20" fillId="0" borderId="37" xfId="0" applyFont="1" applyBorder="1"/>
    <xf numFmtId="0" fontId="0" fillId="0" borderId="37" xfId="0" applyNumberFormat="1" applyBorder="1" applyAlignment="1">
      <alignment horizontal="center" vertical="center" wrapText="1"/>
    </xf>
    <xf numFmtId="0" fontId="35" fillId="0" borderId="37" xfId="0" applyFont="1" applyFill="1" applyBorder="1" applyAlignment="1">
      <alignment horizontal="left"/>
    </xf>
    <xf numFmtId="0" fontId="0" fillId="0" borderId="37" xfId="0" applyBorder="1" applyAlignment="1">
      <alignment horizontal="center"/>
    </xf>
    <xf numFmtId="0" fontId="0" fillId="21" borderId="37" xfId="0" applyFont="1" applyFill="1" applyBorder="1" applyAlignment="1">
      <alignment horizontal="left"/>
    </xf>
    <xf numFmtId="0" fontId="0" fillId="0" borderId="37" xfId="0" applyFont="1" applyBorder="1" applyAlignment="1">
      <alignment horizontal="left"/>
    </xf>
    <xf numFmtId="0" fontId="20" fillId="0" borderId="37" xfId="0" applyFont="1" applyBorder="1" applyAlignment="1">
      <alignment horizontal="left" wrapText="1"/>
    </xf>
    <xf numFmtId="0" fontId="35" fillId="0" borderId="37" xfId="0" applyFont="1" applyFill="1" applyBorder="1" applyAlignment="1">
      <alignment horizontal="center" wrapText="1"/>
    </xf>
    <xf numFmtId="0" fontId="20" fillId="0" borderId="37" xfId="0" applyFont="1" applyFill="1" applyBorder="1"/>
    <xf numFmtId="0" fontId="20" fillId="0" borderId="37" xfId="0" applyFont="1" applyFill="1" applyBorder="1" applyAlignment="1">
      <alignment wrapText="1"/>
    </xf>
    <xf numFmtId="0" fontId="0" fillId="0" borderId="0" xfId="0"/>
    <xf numFmtId="0" fontId="40" fillId="19" borderId="0" xfId="0" applyFont="1" applyFill="1"/>
    <xf numFmtId="0" fontId="40" fillId="19" borderId="0" xfId="0" applyFont="1" applyFill="1" applyAlignment="1">
      <alignment horizontal="left"/>
    </xf>
    <xf numFmtId="0" fontId="40" fillId="19" borderId="0" xfId="0" applyFont="1" applyFill="1" applyAlignment="1">
      <alignment horizontal="right"/>
    </xf>
    <xf numFmtId="14" fontId="40" fillId="19" borderId="0" xfId="0" applyNumberFormat="1" applyFont="1" applyFill="1" applyAlignment="1">
      <alignment horizontal="center"/>
    </xf>
    <xf numFmtId="0" fontId="40" fillId="19" borderId="0" xfId="0" applyFont="1" applyFill="1" applyAlignment="1">
      <alignment horizontal="center"/>
    </xf>
    <xf numFmtId="14" fontId="40" fillId="19" borderId="0" xfId="0" applyNumberFormat="1" applyFont="1" applyFill="1" applyAlignment="1">
      <alignment horizontal="center" vertical="center"/>
    </xf>
    <xf numFmtId="0" fontId="0" fillId="0" borderId="0" xfId="0" applyAlignment="1">
      <alignment horizontal="center" vertical="center"/>
    </xf>
    <xf numFmtId="0" fontId="41" fillId="3" borderId="0" xfId="2" applyNumberFormat="1" applyFont="1" applyFill="1" applyAlignment="1">
      <alignment horizontal="center" vertical="top" wrapText="1"/>
    </xf>
    <xf numFmtId="0" fontId="41" fillId="3" borderId="0" xfId="2" applyNumberFormat="1" applyFont="1" applyFill="1" applyAlignment="1">
      <alignment horizontal="center" vertical="center" wrapText="1"/>
    </xf>
    <xf numFmtId="0" fontId="42" fillId="4" borderId="0" xfId="2" applyNumberFormat="1" applyFont="1" applyFill="1" applyAlignment="1">
      <alignment horizontal="center" vertical="top" wrapText="1"/>
    </xf>
    <xf numFmtId="0" fontId="42" fillId="4" borderId="0" xfId="2" applyNumberFormat="1" applyFont="1" applyFill="1" applyAlignment="1">
      <alignment horizontal="center" vertical="center" wrapText="1"/>
    </xf>
    <xf numFmtId="49" fontId="0" fillId="5" borderId="0" xfId="0" applyNumberFormat="1" applyFill="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xf numFmtId="0" fontId="0" fillId="5" borderId="0" xfId="0" applyFill="1" applyAlignment="1">
      <alignment horizontal="center" vertical="center"/>
    </xf>
    <xf numFmtId="49" fontId="0" fillId="0" borderId="0" xfId="0" applyNumberFormat="1" applyAlignment="1">
      <alignment horizontal="center" vertical="center" wrapText="1"/>
    </xf>
    <xf numFmtId="0"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center"/>
    </xf>
    <xf numFmtId="49" fontId="0" fillId="0" borderId="0" xfId="0" applyNumberFormat="1" applyAlignment="1">
      <alignment horizontal="center"/>
    </xf>
    <xf numFmtId="0" fontId="0" fillId="0" borderId="0" xfId="0" applyNumberFormat="1" applyAlignment="1">
      <alignment horizontal="center"/>
    </xf>
    <xf numFmtId="0" fontId="0" fillId="5" borderId="0" xfId="0" applyFill="1" applyAlignment="1">
      <alignment horizontal="left" vertical="center" wrapText="1"/>
    </xf>
    <xf numFmtId="0" fontId="0" fillId="0" borderId="0" xfId="0" applyNumberFormat="1" applyFill="1" applyAlignment="1">
      <alignment vertical="center" wrapText="1"/>
    </xf>
    <xf numFmtId="0" fontId="0" fillId="0" borderId="0" xfId="0" applyAlignment="1">
      <alignment wrapText="1"/>
    </xf>
    <xf numFmtId="0" fontId="0" fillId="0" borderId="0" xfId="0" applyAlignment="1">
      <alignment horizontal="center" vertical="center" wrapText="1"/>
    </xf>
    <xf numFmtId="0" fontId="0" fillId="0" borderId="0" xfId="0" applyNumberFormat="1"/>
    <xf numFmtId="49" fontId="0" fillId="0" borderId="0" xfId="0" applyNumberFormat="1" applyFont="1" applyAlignment="1">
      <alignment vertical="top" wrapText="1"/>
    </xf>
    <xf numFmtId="0" fontId="0" fillId="0" borderId="0" xfId="0" applyFill="1" applyAlignment="1">
      <alignment horizontal="center" vertical="center" wrapText="1"/>
    </xf>
    <xf numFmtId="0" fontId="0" fillId="0" borderId="0" xfId="0" applyNumberFormat="1" applyFont="1" applyAlignment="1">
      <alignment vertical="top" wrapText="1"/>
    </xf>
    <xf numFmtId="0" fontId="0" fillId="0" borderId="0" xfId="0" applyNumberFormat="1" applyFont="1" applyFill="1" applyAlignment="1">
      <alignment vertical="center" wrapText="1"/>
    </xf>
    <xf numFmtId="0" fontId="0" fillId="0" borderId="0" xfId="0" applyNumberFormat="1" applyFont="1" applyFill="1" applyAlignment="1">
      <alignment vertical="top" wrapText="1"/>
    </xf>
    <xf numFmtId="0" fontId="0" fillId="0" borderId="0" xfId="0" applyFill="1" applyAlignment="1">
      <alignment vertical="center" wrapText="1"/>
    </xf>
    <xf numFmtId="0" fontId="43" fillId="0" borderId="0" xfId="0" applyFont="1"/>
    <xf numFmtId="0" fontId="44" fillId="0" borderId="0" xfId="0" applyFont="1"/>
    <xf numFmtId="49" fontId="0" fillId="0" borderId="0" xfId="0" applyNumberFormat="1" applyAlignment="1">
      <alignment vertical="center" wrapText="1"/>
    </xf>
    <xf numFmtId="0" fontId="0" fillId="0" borderId="0" xfId="0" applyNumberFormat="1" applyFont="1" applyAlignment="1">
      <alignment vertical="center" wrapText="1"/>
    </xf>
    <xf numFmtId="0" fontId="0" fillId="0" borderId="0" xfId="0" applyFill="1"/>
    <xf numFmtId="0" fontId="0" fillId="2" borderId="0" xfId="0" applyFill="1" applyAlignment="1">
      <alignment horizontal="center"/>
    </xf>
    <xf numFmtId="0" fontId="0" fillId="22" borderId="0" xfId="0" applyNumberFormat="1" applyFont="1" applyFill="1" applyAlignment="1">
      <alignment vertical="center" wrapText="1"/>
    </xf>
    <xf numFmtId="49" fontId="0" fillId="22" borderId="0" xfId="0" applyNumberFormat="1" applyFont="1" applyFill="1" applyAlignment="1">
      <alignment vertical="top" wrapText="1"/>
    </xf>
    <xf numFmtId="0" fontId="0" fillId="20" borderId="0" xfId="0" applyFill="1"/>
    <xf numFmtId="0" fontId="0" fillId="20" borderId="0" xfId="0" applyFill="1" applyAlignment="1">
      <alignment horizontal="center"/>
    </xf>
    <xf numFmtId="49" fontId="0" fillId="9" borderId="0" xfId="0" applyNumberFormat="1" applyFill="1" applyAlignment="1">
      <alignment horizontal="center" vertical="center" wrapText="1"/>
    </xf>
    <xf numFmtId="0" fontId="0" fillId="9" borderId="0" xfId="0" applyFill="1" applyAlignment="1">
      <alignment vertical="center" wrapText="1"/>
    </xf>
    <xf numFmtId="0" fontId="0" fillId="9" borderId="0" xfId="0" applyFill="1" applyAlignment="1">
      <alignment horizontal="left" vertical="center" wrapText="1"/>
    </xf>
    <xf numFmtId="0" fontId="0" fillId="9" borderId="0" xfId="0" applyFill="1" applyAlignment="1">
      <alignment horizontal="center" vertical="center" wrapText="1"/>
    </xf>
    <xf numFmtId="0" fontId="0" fillId="9" borderId="0" xfId="0" applyFill="1"/>
    <xf numFmtId="49" fontId="0" fillId="10" borderId="0" xfId="0" applyNumberFormat="1" applyFill="1" applyAlignment="1">
      <alignment vertical="center" wrapText="1"/>
    </xf>
    <xf numFmtId="49" fontId="0" fillId="10" borderId="0" xfId="0" applyNumberFormat="1" applyFill="1" applyAlignment="1">
      <alignment horizontal="center" vertical="center" wrapText="1"/>
    </xf>
    <xf numFmtId="49" fontId="0" fillId="0" borderId="0" xfId="0" applyNumberFormat="1" applyFont="1" applyAlignment="1">
      <alignment vertical="center" wrapText="1"/>
    </xf>
    <xf numFmtId="49" fontId="0" fillId="0" borderId="0" xfId="0" applyNumberFormat="1" applyFill="1" applyAlignment="1">
      <alignment vertical="center" wrapText="1"/>
    </xf>
    <xf numFmtId="0" fontId="0" fillId="0" borderId="0" xfId="0" applyFill="1" applyAlignment="1">
      <alignment horizontal="center"/>
    </xf>
    <xf numFmtId="0" fontId="45" fillId="0" borderId="0" xfId="0" applyFont="1"/>
    <xf numFmtId="0" fontId="17" fillId="0" borderId="0" xfId="0" applyNumberFormat="1" applyFont="1" applyAlignment="1">
      <alignment vertical="center" wrapText="1"/>
    </xf>
    <xf numFmtId="0" fontId="17" fillId="0" borderId="0" xfId="0" applyFont="1" applyAlignment="1">
      <alignment vertical="center" wrapText="1"/>
    </xf>
    <xf numFmtId="0" fontId="0" fillId="0" borderId="0" xfId="0" applyAlignment="1">
      <alignment horizontal="left" wrapText="1"/>
    </xf>
    <xf numFmtId="49" fontId="0" fillId="0" borderId="0" xfId="0" applyNumberFormat="1" applyFont="1" applyFill="1" applyAlignment="1">
      <alignment vertical="center" wrapText="1"/>
    </xf>
    <xf numFmtId="49" fontId="0" fillId="0" borderId="0" xfId="0" applyNumberFormat="1" applyFont="1" applyFill="1" applyAlignment="1">
      <alignment vertical="top" wrapText="1"/>
    </xf>
    <xf numFmtId="49" fontId="0" fillId="0" borderId="0" xfId="0" applyNumberFormat="1" applyFill="1" applyAlignment="1">
      <alignment horizontal="center"/>
    </xf>
    <xf numFmtId="0" fontId="0" fillId="0" borderId="0" xfId="0" applyNumberFormat="1" applyFill="1" applyAlignment="1">
      <alignment horizontal="center"/>
    </xf>
    <xf numFmtId="0" fontId="45" fillId="0" borderId="0" xfId="0" applyFont="1" applyAlignment="1">
      <alignment wrapText="1"/>
    </xf>
    <xf numFmtId="49" fontId="3" fillId="0" borderId="0" xfId="0" applyNumberFormat="1" applyFont="1" applyBorder="1" applyAlignment="1">
      <alignment vertical="top" wrapText="1"/>
    </xf>
    <xf numFmtId="0" fontId="46" fillId="0" borderId="36" xfId="17" applyFont="1" applyFill="1" applyBorder="1" applyAlignment="1">
      <alignment wrapText="1"/>
    </xf>
    <xf numFmtId="0" fontId="0" fillId="0" borderId="0" xfId="0" applyAlignment="1">
      <alignment vertical="center"/>
    </xf>
    <xf numFmtId="0" fontId="0" fillId="0" borderId="0" xfId="0" applyAlignment="1">
      <alignment horizontal="center" wrapText="1"/>
    </xf>
    <xf numFmtId="0" fontId="0" fillId="6" borderId="0" xfId="0" applyFill="1" applyAlignment="1">
      <alignment horizontal="center"/>
    </xf>
    <xf numFmtId="49" fontId="0" fillId="0" borderId="0" xfId="0" applyNumberFormat="1" applyFont="1" applyAlignment="1">
      <alignment horizontal="left" vertical="center" wrapText="1"/>
    </xf>
    <xf numFmtId="0" fontId="0" fillId="0" borderId="0" xfId="0" applyAlignment="1">
      <alignment horizontal="left"/>
    </xf>
    <xf numFmtId="0" fontId="0" fillId="12" borderId="0" xfId="0" applyFill="1"/>
    <xf numFmtId="0" fontId="0" fillId="12" borderId="0" xfId="0" applyFill="1" applyAlignment="1">
      <alignment horizontal="center"/>
    </xf>
    <xf numFmtId="0" fontId="0" fillId="0" borderId="0" xfId="0" applyFill="1" applyAlignment="1">
      <alignment wrapText="1"/>
    </xf>
    <xf numFmtId="49" fontId="0" fillId="0" borderId="0" xfId="0" applyNumberFormat="1" applyFont="1" applyFill="1" applyAlignment="1">
      <alignment horizontal="right" vertical="center" wrapText="1"/>
    </xf>
    <xf numFmtId="0" fontId="2" fillId="0" borderId="0" xfId="0" applyFont="1"/>
    <xf numFmtId="49" fontId="0" fillId="0" borderId="0" xfId="0" applyNumberFormat="1" applyFill="1" applyAlignment="1">
      <alignment horizontal="center" vertical="center" wrapText="1"/>
    </xf>
    <xf numFmtId="0" fontId="17" fillId="20" borderId="0" xfId="0" applyFont="1" applyFill="1"/>
    <xf numFmtId="0" fontId="17" fillId="20" borderId="0" xfId="0" applyFont="1" applyFill="1" applyAlignment="1">
      <alignment horizontal="center"/>
    </xf>
    <xf numFmtId="49" fontId="16" fillId="0" borderId="0" xfId="0" applyNumberFormat="1" applyFont="1" applyFill="1" applyAlignment="1">
      <alignment vertical="center" wrapText="1"/>
    </xf>
    <xf numFmtId="0" fontId="16" fillId="0" borderId="0" xfId="0" applyFont="1"/>
    <xf numFmtId="0" fontId="16" fillId="0" borderId="0" xfId="0" applyFont="1" applyAlignment="1">
      <alignment vertical="center" wrapText="1"/>
    </xf>
    <xf numFmtId="0" fontId="16" fillId="0" borderId="0" xfId="0" applyFont="1" applyAlignment="1">
      <alignment horizontal="center"/>
    </xf>
    <xf numFmtId="0" fontId="42" fillId="0" borderId="0" xfId="2" applyNumberFormat="1" applyFont="1" applyFill="1" applyAlignment="1">
      <alignment horizontal="center" vertical="center" wrapText="1"/>
    </xf>
    <xf numFmtId="0" fontId="42" fillId="0" borderId="0" xfId="2" applyNumberFormat="1" applyFont="1" applyFill="1" applyAlignment="1">
      <alignment horizontal="center" vertical="top" wrapText="1"/>
    </xf>
    <xf numFmtId="49" fontId="20" fillId="0" borderId="0" xfId="0" applyNumberFormat="1" applyFont="1" applyFill="1" applyAlignment="1">
      <alignment vertical="top" wrapText="1"/>
    </xf>
    <xf numFmtId="0" fontId="20" fillId="5" borderId="0" xfId="0" applyFont="1" applyFill="1" applyAlignment="1">
      <alignment vertical="center" wrapText="1"/>
    </xf>
    <xf numFmtId="0" fontId="9" fillId="0" borderId="0" xfId="0" applyFont="1" applyFill="1"/>
    <xf numFmtId="0" fontId="9" fillId="0" borderId="7" xfId="0" applyFont="1" applyFill="1" applyBorder="1" applyAlignment="1">
      <alignment horizontal="center"/>
    </xf>
    <xf numFmtId="0" fontId="9" fillId="0" borderId="10" xfId="0" applyFont="1" applyFill="1" applyBorder="1" applyAlignment="1">
      <alignment horizontal="center"/>
    </xf>
    <xf numFmtId="0" fontId="9" fillId="0" borderId="11" xfId="0" applyFont="1" applyFill="1" applyBorder="1" applyAlignment="1">
      <alignment horizontal="center"/>
    </xf>
    <xf numFmtId="0" fontId="9" fillId="0" borderId="9" xfId="0" applyFont="1" applyFill="1" applyBorder="1" applyAlignment="1">
      <alignment horizontal="center"/>
    </xf>
    <xf numFmtId="0" fontId="0" fillId="0" borderId="10" xfId="0" applyNumberFormat="1" applyFill="1" applyBorder="1" applyAlignment="1">
      <alignment horizontal="center"/>
    </xf>
    <xf numFmtId="0" fontId="0" fillId="0" borderId="12" xfId="0" applyNumberFormat="1" applyFill="1" applyBorder="1" applyAlignment="1">
      <alignment horizontal="center"/>
    </xf>
    <xf numFmtId="0" fontId="0" fillId="0" borderId="13" xfId="0" applyNumberFormat="1" applyFill="1" applyBorder="1" applyAlignment="1">
      <alignment horizontal="center"/>
    </xf>
    <xf numFmtId="0" fontId="20" fillId="0" borderId="7" xfId="0" applyFont="1" applyFill="1" applyBorder="1" applyAlignment="1">
      <alignment horizontal="center"/>
    </xf>
    <xf numFmtId="0" fontId="20" fillId="0" borderId="0" xfId="0" applyNumberFormat="1" applyFont="1" applyFill="1" applyAlignment="1">
      <alignment horizontal="center"/>
    </xf>
    <xf numFmtId="0" fontId="9" fillId="0" borderId="0" xfId="0" applyFont="1" applyFill="1" applyAlignment="1">
      <alignment horizontal="center"/>
    </xf>
    <xf numFmtId="0" fontId="9" fillId="0" borderId="16" xfId="0" applyFont="1" applyFill="1" applyBorder="1" applyAlignment="1">
      <alignment horizontal="center"/>
    </xf>
    <xf numFmtId="0" fontId="49" fillId="0" borderId="0" xfId="0" applyFont="1"/>
    <xf numFmtId="0" fontId="50" fillId="0" borderId="38" xfId="19" applyFont="1" applyBorder="1"/>
    <xf numFmtId="0" fontId="50" fillId="0" borderId="39" xfId="19" applyFont="1" applyBorder="1"/>
    <xf numFmtId="0" fontId="50" fillId="0" borderId="39" xfId="19" applyFont="1" applyBorder="1" applyAlignment="1">
      <alignment horizontal="center"/>
    </xf>
    <xf numFmtId="0" fontId="50" fillId="0" borderId="40" xfId="19" applyFont="1" applyBorder="1" applyAlignment="1">
      <alignment horizontal="center"/>
    </xf>
    <xf numFmtId="0" fontId="51" fillId="23" borderId="41" xfId="19" applyFont="1" applyFill="1" applyBorder="1" applyAlignment="1">
      <alignment horizontal="left"/>
    </xf>
    <xf numFmtId="0" fontId="51" fillId="23" borderId="0" xfId="19" applyFont="1" applyFill="1"/>
    <xf numFmtId="0" fontId="51" fillId="23" borderId="42" xfId="19" applyFont="1" applyFill="1" applyBorder="1" applyAlignment="1">
      <alignment horizontal="center"/>
    </xf>
    <xf numFmtId="0" fontId="51" fillId="0" borderId="5" xfId="19" applyFont="1" applyBorder="1" applyAlignment="1">
      <alignment horizontal="center"/>
    </xf>
    <xf numFmtId="0" fontId="52" fillId="0" borderId="5" xfId="19" applyFont="1" applyBorder="1"/>
    <xf numFmtId="0" fontId="51" fillId="0" borderId="42" xfId="19" applyFont="1" applyBorder="1"/>
    <xf numFmtId="0" fontId="51" fillId="0" borderId="42" xfId="19" applyFont="1" applyBorder="1" applyAlignment="1">
      <alignment horizontal="center"/>
    </xf>
    <xf numFmtId="0" fontId="52" fillId="0" borderId="5" xfId="19" applyFont="1" applyBorder="1" applyAlignment="1">
      <alignment horizontal="center"/>
    </xf>
    <xf numFmtId="0" fontId="52" fillId="0" borderId="22" xfId="19" applyFont="1" applyBorder="1"/>
    <xf numFmtId="0" fontId="51" fillId="0" borderId="43" xfId="19" applyFont="1" applyBorder="1"/>
    <xf numFmtId="0" fontId="51" fillId="0" borderId="43" xfId="19" applyFont="1" applyBorder="1" applyAlignment="1">
      <alignment horizontal="center"/>
    </xf>
    <xf numFmtId="0" fontId="52" fillId="0" borderId="22" xfId="19" applyFont="1" applyBorder="1" applyAlignment="1">
      <alignment horizontal="center"/>
    </xf>
    <xf numFmtId="0" fontId="51" fillId="23" borderId="5" xfId="19" applyFont="1" applyFill="1" applyBorder="1" applyAlignment="1">
      <alignment horizontal="left"/>
    </xf>
    <xf numFmtId="0" fontId="51" fillId="23" borderId="42" xfId="19" applyFont="1" applyFill="1" applyBorder="1"/>
    <xf numFmtId="0" fontId="52" fillId="0" borderId="42" xfId="19" applyFont="1" applyBorder="1"/>
    <xf numFmtId="0" fontId="52" fillId="0" borderId="42" xfId="19" applyFont="1" applyBorder="1" applyAlignment="1">
      <alignment horizontal="center"/>
    </xf>
    <xf numFmtId="0" fontId="52" fillId="0" borderId="42" xfId="19" applyFont="1" applyFill="1" applyBorder="1"/>
    <xf numFmtId="0" fontId="52" fillId="0" borderId="43" xfId="19" applyFont="1" applyBorder="1"/>
    <xf numFmtId="0" fontId="51" fillId="23" borderId="42" xfId="19" applyFont="1" applyFill="1" applyBorder="1" applyAlignment="1">
      <alignment wrapText="1"/>
    </xf>
    <xf numFmtId="0" fontId="52" fillId="0" borderId="43" xfId="19" applyFont="1" applyBorder="1" applyAlignment="1">
      <alignment horizontal="center"/>
    </xf>
    <xf numFmtId="0" fontId="51" fillId="23" borderId="21" xfId="19" applyFont="1" applyFill="1" applyBorder="1" applyAlignment="1">
      <alignment horizontal="left"/>
    </xf>
    <xf numFmtId="0" fontId="51" fillId="23" borderId="44" xfId="19" applyFont="1" applyFill="1" applyBorder="1"/>
    <xf numFmtId="0" fontId="51" fillId="23" borderId="44" xfId="19" applyFont="1" applyFill="1" applyBorder="1" applyAlignment="1">
      <alignment horizontal="center"/>
    </xf>
    <xf numFmtId="0" fontId="52" fillId="0" borderId="21" xfId="19" applyFont="1" applyBorder="1" applyAlignment="1">
      <alignment horizontal="center"/>
    </xf>
    <xf numFmtId="0" fontId="51" fillId="0" borderId="22" xfId="19" applyFont="1" applyBorder="1"/>
    <xf numFmtId="0" fontId="51" fillId="0" borderId="22" xfId="19" applyFont="1" applyBorder="1" applyAlignment="1">
      <alignment horizontal="center"/>
    </xf>
    <xf numFmtId="0" fontId="52" fillId="0" borderId="0" xfId="19" applyFont="1" applyBorder="1"/>
    <xf numFmtId="0" fontId="51" fillId="0" borderId="0" xfId="19" applyFont="1" applyBorder="1"/>
    <xf numFmtId="0" fontId="51" fillId="0" borderId="0" xfId="19" applyFont="1" applyBorder="1" applyAlignment="1">
      <alignment horizontal="center"/>
    </xf>
    <xf numFmtId="0" fontId="52" fillId="0" borderId="0" xfId="19" applyFont="1" applyBorder="1" applyAlignment="1">
      <alignment horizontal="center"/>
    </xf>
    <xf numFmtId="0" fontId="49" fillId="0" borderId="0" xfId="0" applyFont="1" applyBorder="1"/>
    <xf numFmtId="0" fontId="50" fillId="0" borderId="45" xfId="19" applyFont="1" applyBorder="1"/>
    <xf numFmtId="0" fontId="50" fillId="0" borderId="46" xfId="19" applyFont="1" applyBorder="1" applyAlignment="1">
      <alignment horizontal="center"/>
    </xf>
    <xf numFmtId="0" fontId="50" fillId="0" borderId="47" xfId="19" applyFont="1" applyBorder="1" applyAlignment="1">
      <alignment horizontal="center"/>
    </xf>
    <xf numFmtId="0" fontId="52" fillId="0" borderId="21" xfId="19" applyFont="1" applyBorder="1"/>
    <xf numFmtId="0" fontId="51" fillId="0" borderId="21" xfId="19" applyFont="1" applyBorder="1"/>
    <xf numFmtId="0" fontId="51" fillId="0" borderId="21" xfId="19" applyFont="1" applyBorder="1" applyAlignment="1">
      <alignment horizontal="center"/>
    </xf>
    <xf numFmtId="0" fontId="54" fillId="23" borderId="5" xfId="19" applyFont="1" applyFill="1" applyBorder="1" applyAlignment="1">
      <alignment horizontal="left"/>
    </xf>
    <xf numFmtId="0" fontId="54" fillId="23" borderId="5" xfId="19" applyFont="1" applyFill="1" applyBorder="1"/>
    <xf numFmtId="0" fontId="54" fillId="23" borderId="5" xfId="19" applyFont="1" applyFill="1" applyBorder="1" applyAlignment="1">
      <alignment horizontal="center"/>
    </xf>
    <xf numFmtId="0" fontId="56" fillId="0" borderId="5" xfId="19" applyFont="1" applyBorder="1" applyAlignment="1">
      <alignment horizontal="center"/>
    </xf>
    <xf numFmtId="0" fontId="54" fillId="23" borderId="37" xfId="19" applyFont="1" applyFill="1" applyBorder="1" applyAlignment="1">
      <alignment horizontal="left"/>
    </xf>
    <xf numFmtId="0" fontId="54" fillId="23" borderId="37" xfId="19" applyFont="1" applyFill="1" applyBorder="1" applyAlignment="1">
      <alignment wrapText="1"/>
    </xf>
    <xf numFmtId="0" fontId="54" fillId="23" borderId="37" xfId="19" applyFont="1" applyFill="1" applyBorder="1" applyAlignment="1">
      <alignment horizontal="center"/>
    </xf>
    <xf numFmtId="0" fontId="56" fillId="0" borderId="37" xfId="19" applyFont="1" applyBorder="1" applyAlignment="1">
      <alignment horizontal="center"/>
    </xf>
    <xf numFmtId="0" fontId="52" fillId="0" borderId="5" xfId="19" applyFont="1" applyFill="1" applyBorder="1" applyAlignment="1">
      <alignment horizontal="left"/>
    </xf>
    <xf numFmtId="0" fontId="52" fillId="0" borderId="42" xfId="19" applyFont="1" applyFill="1" applyBorder="1" applyAlignment="1">
      <alignment horizontal="center"/>
    </xf>
    <xf numFmtId="0" fontId="52" fillId="0" borderId="5" xfId="19" applyFont="1" applyFill="1" applyBorder="1" applyAlignment="1">
      <alignment horizontal="center"/>
    </xf>
    <xf numFmtId="0" fontId="51" fillId="2" borderId="5" xfId="19" applyFont="1" applyFill="1" applyBorder="1" applyAlignment="1">
      <alignment horizontal="left"/>
    </xf>
    <xf numFmtId="0" fontId="51" fillId="2" borderId="5" xfId="19" applyFont="1" applyFill="1" applyBorder="1"/>
    <xf numFmtId="0" fontId="51" fillId="2" borderId="5" xfId="19" applyFont="1" applyFill="1" applyBorder="1" applyAlignment="1">
      <alignment horizontal="center"/>
    </xf>
    <xf numFmtId="0" fontId="52" fillId="2" borderId="5" xfId="19" applyFont="1" applyFill="1" applyBorder="1"/>
    <xf numFmtId="0" fontId="52" fillId="2" borderId="5" xfId="19" applyFont="1" applyFill="1" applyBorder="1" applyAlignment="1">
      <alignment horizontal="center"/>
    </xf>
    <xf numFmtId="0" fontId="52" fillId="0" borderId="0" xfId="0" applyFont="1"/>
    <xf numFmtId="0" fontId="51" fillId="23" borderId="48" xfId="19" applyFont="1" applyFill="1" applyBorder="1" applyAlignment="1">
      <alignment horizontal="left"/>
    </xf>
    <xf numFmtId="0" fontId="52" fillId="0" borderId="37" xfId="0" applyFont="1" applyBorder="1" applyAlignment="1">
      <alignment horizontal="left"/>
    </xf>
    <xf numFmtId="0" fontId="57" fillId="0" borderId="37" xfId="0" applyFont="1" applyBorder="1"/>
    <xf numFmtId="0" fontId="52" fillId="0" borderId="37" xfId="0" applyFont="1" applyBorder="1"/>
    <xf numFmtId="0" fontId="40" fillId="19" borderId="0" xfId="0" applyFont="1" applyFill="1" applyAlignment="1">
      <alignment vertical="center"/>
    </xf>
    <xf numFmtId="49" fontId="40" fillId="19" borderId="0" xfId="0" applyNumberFormat="1" applyFont="1" applyFill="1" applyAlignment="1">
      <alignment horizontal="right" vertical="center"/>
    </xf>
    <xf numFmtId="0" fontId="40" fillId="19" borderId="0" xfId="0" applyFont="1" applyFill="1" applyAlignment="1">
      <alignment horizontal="left" vertical="center"/>
    </xf>
    <xf numFmtId="0" fontId="40" fillId="19" borderId="0" xfId="0" applyFont="1" applyFill="1" applyAlignment="1">
      <alignment horizontal="right" vertical="center"/>
    </xf>
    <xf numFmtId="0" fontId="0" fillId="17" borderId="0" xfId="0" applyFill="1"/>
    <xf numFmtId="0" fontId="0" fillId="19" borderId="0" xfId="0" applyFill="1" applyAlignment="1">
      <alignment horizontal="center"/>
    </xf>
    <xf numFmtId="0" fontId="0" fillId="19" borderId="0" xfId="0" applyFill="1"/>
    <xf numFmtId="49" fontId="0" fillId="0" borderId="0" xfId="0" applyNumberFormat="1" applyFill="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NumberFormat="1" applyFont="1" applyFill="1" applyAlignment="1">
      <alignment horizontal="center" vertical="center" wrapText="1"/>
    </xf>
    <xf numFmtId="0" fontId="0" fillId="0" borderId="0" xfId="0" applyNumberFormat="1" applyFont="1" applyAlignment="1">
      <alignment horizontal="center" vertical="center" wrapText="1"/>
    </xf>
    <xf numFmtId="49" fontId="0" fillId="0" borderId="0" xfId="0" applyNumberFormat="1" applyFont="1" applyAlignment="1">
      <alignment horizontal="center" vertical="top" wrapText="1"/>
    </xf>
    <xf numFmtId="0" fontId="0" fillId="0" borderId="0" xfId="0" applyNumberFormat="1" applyFill="1" applyAlignment="1">
      <alignment horizontal="center" vertical="center" wrapText="1"/>
    </xf>
    <xf numFmtId="49" fontId="0" fillId="0" borderId="0" xfId="0" applyNumberFormat="1" applyFont="1" applyFill="1" applyAlignment="1">
      <alignment horizontal="left" vertical="center" wrapText="1"/>
    </xf>
    <xf numFmtId="0" fontId="58" fillId="0" borderId="0" xfId="0" applyFont="1"/>
    <xf numFmtId="0" fontId="2" fillId="0" borderId="7" xfId="0" applyFont="1" applyBorder="1"/>
    <xf numFmtId="0" fontId="2" fillId="0" borderId="3" xfId="0" applyNumberFormat="1" applyFont="1" applyBorder="1" applyAlignment="1">
      <alignment horizontal="center"/>
    </xf>
    <xf numFmtId="0" fontId="2" fillId="0" borderId="14" xfId="0" applyFont="1" applyFill="1" applyBorder="1" applyAlignment="1">
      <alignment horizontal="center"/>
    </xf>
    <xf numFmtId="0" fontId="2" fillId="0" borderId="37" xfId="0" applyFont="1" applyBorder="1"/>
    <xf numFmtId="0" fontId="2" fillId="0" borderId="6" xfId="0" applyFont="1" applyBorder="1"/>
    <xf numFmtId="0" fontId="2" fillId="0" borderId="8" xfId="0" applyFont="1" applyFill="1" applyBorder="1" applyAlignment="1">
      <alignment horizontal="center"/>
    </xf>
    <xf numFmtId="0" fontId="59" fillId="0" borderId="0" xfId="0" applyFont="1"/>
    <xf numFmtId="0" fontId="0" fillId="0" borderId="0" xfId="0" applyAlignment="1">
      <alignment wrapText="1"/>
    </xf>
    <xf numFmtId="0" fontId="0" fillId="12" borderId="0" xfId="0" applyFill="1" applyAlignment="1">
      <alignment horizontal="center"/>
    </xf>
    <xf numFmtId="0" fontId="0" fillId="19" borderId="0" xfId="0" applyFill="1" applyAlignment="1">
      <alignment horizontal="center"/>
    </xf>
    <xf numFmtId="0" fontId="0" fillId="0" borderId="0" xfId="0" applyFill="1" applyAlignment="1">
      <alignment horizontal="center" vertical="center"/>
    </xf>
    <xf numFmtId="0" fontId="0" fillId="2" borderId="0" xfId="0" applyNumberFormat="1" applyFill="1" applyAlignment="1">
      <alignment vertical="center" wrapText="1"/>
    </xf>
    <xf numFmtId="0" fontId="0" fillId="2" borderId="0" xfId="0" applyNumberFormat="1" applyFont="1" applyFill="1" applyAlignment="1">
      <alignment vertical="center" wrapText="1"/>
    </xf>
    <xf numFmtId="0" fontId="0" fillId="2" borderId="0" xfId="0" applyNumberFormat="1" applyFont="1" applyFill="1" applyAlignment="1">
      <alignment vertical="top" wrapText="1"/>
    </xf>
    <xf numFmtId="49" fontId="0" fillId="0" borderId="0" xfId="0" applyNumberFormat="1" applyFill="1" applyAlignment="1">
      <alignment horizontal="right" vertical="center" wrapText="1"/>
    </xf>
    <xf numFmtId="0" fontId="0" fillId="0" borderId="0" xfId="0" applyNumberFormat="1" applyFill="1" applyAlignment="1">
      <alignment horizontal="right" vertical="center" wrapText="1"/>
    </xf>
    <xf numFmtId="0" fontId="0" fillId="0" borderId="0" xfId="0" applyNumberFormat="1" applyFont="1" applyAlignment="1">
      <alignment horizontal="right" vertical="center" wrapText="1"/>
    </xf>
    <xf numFmtId="0" fontId="0" fillId="0" borderId="0" xfId="0" applyNumberFormat="1" applyFont="1" applyFill="1" applyAlignment="1">
      <alignment horizontal="right" vertical="center" wrapText="1"/>
    </xf>
    <xf numFmtId="49" fontId="0" fillId="22" borderId="0" xfId="0" applyNumberFormat="1" applyFont="1" applyFill="1" applyAlignment="1">
      <alignment vertical="center" wrapText="1"/>
    </xf>
    <xf numFmtId="49" fontId="0" fillId="22" borderId="0" xfId="0" applyNumberFormat="1" applyFill="1" applyAlignment="1">
      <alignment horizontal="center" vertical="center" wrapText="1"/>
    </xf>
    <xf numFmtId="49" fontId="20" fillId="0" borderId="0" xfId="0" applyNumberFormat="1" applyFont="1" applyFill="1" applyAlignment="1">
      <alignment horizontal="right" vertical="top" wrapText="1"/>
    </xf>
    <xf numFmtId="0" fontId="20" fillId="5" borderId="0" xfId="0" applyFont="1" applyFill="1" applyAlignment="1">
      <alignment horizontal="right" vertical="center" wrapText="1"/>
    </xf>
    <xf numFmtId="0" fontId="0" fillId="0" borderId="0" xfId="0" applyAlignment="1">
      <alignment horizontal="right"/>
    </xf>
    <xf numFmtId="49" fontId="0" fillId="0" borderId="0" xfId="0" applyNumberFormat="1" applyFont="1" applyAlignment="1">
      <alignment horizontal="right" vertical="top" wrapText="1"/>
    </xf>
    <xf numFmtId="0" fontId="60" fillId="0" borderId="0" xfId="0" applyFont="1" applyAlignment="1">
      <alignment wrapText="1"/>
    </xf>
    <xf numFmtId="0" fontId="0" fillId="0" borderId="0" xfId="0" applyAlignment="1">
      <alignment wrapText="1"/>
    </xf>
    <xf numFmtId="0" fontId="9" fillId="0" borderId="33" xfId="0" applyFont="1" applyBorder="1" applyAlignment="1">
      <alignment vertical="center" wrapText="1"/>
    </xf>
    <xf numFmtId="0" fontId="0" fillId="0" borderId="32" xfId="0" applyBorder="1" applyAlignment="1">
      <alignment wrapText="1"/>
    </xf>
    <xf numFmtId="0" fontId="0" fillId="0" borderId="34" xfId="0" applyBorder="1" applyAlignment="1">
      <alignment wrapText="1"/>
    </xf>
    <xf numFmtId="0" fontId="0" fillId="0" borderId="29" xfId="0" applyBorder="1" applyAlignment="1">
      <alignment wrapText="1"/>
    </xf>
    <xf numFmtId="0" fontId="9" fillId="0" borderId="31" xfId="0" applyFont="1" applyBorder="1" applyAlignment="1">
      <alignment vertical="center" wrapText="1"/>
    </xf>
    <xf numFmtId="0" fontId="9" fillId="0" borderId="28" xfId="0" applyFont="1" applyBorder="1" applyAlignment="1">
      <alignment vertical="center" wrapText="1"/>
    </xf>
    <xf numFmtId="0" fontId="9" fillId="0" borderId="27" xfId="0" applyFont="1" applyBorder="1" applyAlignment="1">
      <alignment vertical="center" wrapText="1"/>
    </xf>
    <xf numFmtId="0" fontId="0" fillId="0" borderId="32" xfId="0" applyBorder="1" applyAlignment="1">
      <alignment vertical="center" wrapText="1"/>
    </xf>
    <xf numFmtId="0" fontId="9" fillId="0" borderId="34" xfId="0" applyFont="1" applyBorder="1" applyAlignment="1">
      <alignment vertical="center" wrapText="1"/>
    </xf>
    <xf numFmtId="0" fontId="0" fillId="0" borderId="29" xfId="0" applyBorder="1" applyAlignment="1">
      <alignment vertical="center" wrapText="1"/>
    </xf>
    <xf numFmtId="0" fontId="39" fillId="2" borderId="21" xfId="0" applyFont="1" applyFill="1" applyBorder="1" applyAlignment="1">
      <alignment wrapText="1"/>
    </xf>
    <xf numFmtId="0" fontId="10" fillId="0" borderId="22" xfId="0" applyFont="1" applyBorder="1" applyAlignment="1">
      <alignment wrapText="1"/>
    </xf>
    <xf numFmtId="0" fontId="9" fillId="16" borderId="23" xfId="0" applyFont="1" applyFill="1" applyBorder="1" applyAlignment="1">
      <alignment horizontal="center"/>
    </xf>
    <xf numFmtId="0" fontId="0" fillId="0" borderId="24" xfId="0" applyBorder="1" applyAlignment="1"/>
    <xf numFmtId="0" fontId="20" fillId="0" borderId="37" xfId="0" applyFont="1" applyBorder="1" applyAlignment="1">
      <alignment horizontal="left"/>
    </xf>
    <xf numFmtId="0" fontId="0" fillId="0" borderId="37" xfId="0" applyBorder="1" applyAlignment="1">
      <alignment horizontal="left"/>
    </xf>
    <xf numFmtId="0" fontId="0" fillId="12" borderId="0" xfId="0" applyFill="1" applyAlignment="1">
      <alignment horizontal="center"/>
    </xf>
    <xf numFmtId="0" fontId="0" fillId="19" borderId="0" xfId="0" applyFill="1" applyAlignment="1">
      <alignment horizontal="center"/>
    </xf>
    <xf numFmtId="0" fontId="0" fillId="24" borderId="0" xfId="0" applyFill="1" applyAlignment="1">
      <alignment horizontal="center"/>
    </xf>
    <xf numFmtId="0" fontId="2" fillId="0" borderId="0" xfId="0" applyFont="1" applyFill="1" applyAlignment="1">
      <alignment vertical="center"/>
    </xf>
    <xf numFmtId="0" fontId="47" fillId="0" borderId="0" xfId="16" applyFont="1" applyAlignment="1">
      <alignment wrapText="1"/>
    </xf>
  </cellXfs>
  <cellStyles count="20">
    <cellStyle name="Besuchter Hyperlink" xfId="5" builtinId="9" hidden="1"/>
    <cellStyle name="Besuchter Hyperlink" xfId="7" builtinId="9" hidden="1"/>
    <cellStyle name="Besuchter Hyperlink" xfId="9" builtinId="9" hidden="1"/>
    <cellStyle name="Besuchter Hyperlink" xfId="11" builtinId="9" hidden="1"/>
    <cellStyle name="Besuchter Hyperlink" xfId="13"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6" builtinId="8"/>
    <cellStyle name="Standard" xfId="0" builtinId="0"/>
    <cellStyle name="Standard 2" xfId="1"/>
    <cellStyle name="Standard 2 2" xfId="18"/>
    <cellStyle name="Standard 2 3" xfId="19"/>
    <cellStyle name="Standard 3" xfId="2"/>
    <cellStyle name="Standard 4" xfId="3"/>
    <cellStyle name="Standard 5" xfId="15"/>
    <cellStyle name="Standard_Tabelle2" xfId="14"/>
    <cellStyle name="Standard_Tabelle2 2" xfId="17"/>
  </cellStyles>
  <dxfs count="7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123826</xdr:colOff>
      <xdr:row>1</xdr:row>
      <xdr:rowOff>28575</xdr:rowOff>
    </xdr:from>
    <xdr:to>
      <xdr:col>0</xdr:col>
      <xdr:colOff>8884228</xdr:colOff>
      <xdr:row>29</xdr:row>
      <xdr:rowOff>1</xdr:rowOff>
    </xdr:to>
    <xdr:sp macro="" textlink="">
      <xdr:nvSpPr>
        <xdr:cNvPr id="2" name="Textfeld 1">
          <a:extLst>
            <a:ext uri="{FF2B5EF4-FFF2-40B4-BE49-F238E27FC236}">
              <a16:creationId xmlns="" xmlns:a16="http://schemas.microsoft.com/office/drawing/2014/main" id="{7FA95775-4E57-4223-A130-F98D1982B180}"/>
            </a:ext>
          </a:extLst>
        </xdr:cNvPr>
        <xdr:cNvSpPr txBox="1"/>
      </xdr:nvSpPr>
      <xdr:spPr>
        <a:xfrm>
          <a:off x="123826" y="219075"/>
          <a:ext cx="8760402" cy="5305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SAP-KONTIERUNGSHILFE "humboldt gemeinsam"</a:t>
          </a:r>
        </a:p>
        <a:p>
          <a:endParaRPr lang="de-DE" b="1"/>
        </a:p>
        <a:p>
          <a:r>
            <a:rPr lang="de-DE" b="1"/>
            <a:t>Mit dem</a:t>
          </a:r>
          <a:r>
            <a:rPr lang="de-DE" b="1" baseline="0"/>
            <a:t> Programm humboldt gemeinsam verändert die HU Berlin ihr Rechnungswesen auf grundlegende Art und Weise. </a:t>
          </a:r>
        </a:p>
        <a:p>
          <a:r>
            <a:rPr lang="de-DE" b="1" baseline="0"/>
            <a:t>Die bisher entscheidenden Buchungsmerkmale Kapitel, Titel, Kostenart werden durch andere, an der kaufmännischen Buchführung orientierte Merkmale ersetzt, nämlich Sachkonto, Kostenstelle, PSP-Element. Gleichzeitig reduziert sich die Detailtiefe im  kameralenTitelkatalog erheblich.</a:t>
          </a:r>
        </a:p>
        <a:p>
          <a:endParaRPr lang="de-DE" b="1" baseline="0"/>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Um bei</a:t>
          </a:r>
          <a:r>
            <a:rPr lang="de-DE" sz="1100" baseline="0">
              <a:solidFill>
                <a:schemeClr val="dk1"/>
              </a:solidFill>
              <a:effectLst/>
              <a:latin typeface="+mn-lt"/>
              <a:ea typeface="+mn-ea"/>
              <a:cs typeface="+mn-cs"/>
            </a:rPr>
            <a:t> der Umstellung behilflich zu sein, </a:t>
          </a:r>
          <a:r>
            <a:rPr lang="de-DE" sz="1100" b="1" baseline="0">
              <a:solidFill>
                <a:schemeClr val="dk1"/>
              </a:solidFill>
              <a:effectLst/>
              <a:latin typeface="+mn-lt"/>
              <a:ea typeface="+mn-ea"/>
              <a:cs typeface="+mn-cs"/>
            </a:rPr>
            <a:t>finden Sie in dieser Kontierungshilfe hier einige exemplarisch kontierte Geschäftsvorfälle</a:t>
          </a:r>
          <a:r>
            <a:rPr lang="de-DE" sz="1100" baseline="0">
              <a:solidFill>
                <a:schemeClr val="dk1"/>
              </a:solidFill>
              <a:effectLst/>
              <a:latin typeface="+mn-lt"/>
              <a:ea typeface="+mn-ea"/>
              <a:cs typeface="+mn-cs"/>
            </a:rPr>
            <a:t>. </a:t>
          </a:r>
          <a:endParaRPr lang="de-DE" b="0" baseline="0"/>
        </a:p>
        <a:p>
          <a:r>
            <a:rPr lang="de-DE" b="0" baseline="0"/>
            <a:t>Bitte nutzen Sie zum Kennenlernen der neuen Prozesse und Kontierungsstrukturen auch die </a:t>
          </a:r>
          <a:r>
            <a:rPr lang="de-DE" b="1" baseline="0"/>
            <a:t>Rechnungswesen-Webcasts im Intranet.</a:t>
          </a:r>
        </a:p>
        <a:p>
          <a:endParaRPr lang="de-DE" b="1" baseline="0"/>
        </a:p>
        <a:p>
          <a:r>
            <a:rPr lang="de-DE" b="1" baseline="0"/>
            <a:t>Die Sachkonten klassifizieren Erträge und Aufwendungen nach Sachverhalten. </a:t>
          </a:r>
          <a:r>
            <a:rPr lang="de-DE"/>
            <a:t>Die Pflege des Kontenplanes erfolgt im Bereich</a:t>
          </a:r>
          <a:r>
            <a:rPr lang="de-DE" baseline="0"/>
            <a:t> IV B - Bilanzbuchhaltung</a:t>
          </a:r>
          <a:r>
            <a:rPr lang="de-DE"/>
            <a:t>. </a:t>
          </a:r>
          <a:r>
            <a:rPr lang="de-DE" sz="1100" b="1" baseline="0">
              <a:solidFill>
                <a:schemeClr val="dk1"/>
              </a:solidFill>
              <a:effectLst/>
              <a:latin typeface="+mn-lt"/>
              <a:ea typeface="+mn-ea"/>
              <a:cs typeface="+mn-cs"/>
            </a:rPr>
            <a:t>Der Sachkontenplan gliedert sich in die sogenannte Kontenklassen, Kontengruppen und die eigentlichen Sachkonten. </a:t>
          </a:r>
          <a:r>
            <a:rPr lang="de-DE"/>
            <a:t>Für einzelne Einrichtungen werden gegebenenfalls nicht alle Sachkonten relevant sein. Der überwiegende Teil der Anwender/innen kontiert nur die Erfolgskonten, d.h. die Kontenklassen 5,6 und 7 sowie die Kontenklasse 0 für alle Anschaffungen von Vermögenswertenüber 800 EUR (netto) im Einzelfall. </a:t>
          </a:r>
        </a:p>
        <a:p>
          <a:r>
            <a:rPr lang="de-DE"/>
            <a:t>Einzahlung en (kaufmännisch Erträge) sind der Kontenklasse 5 zuzuordnen. Auszahlungen (kaufmännisch Aufwendungen oder Kosten) sind den Kontenklassen 6, 7 und gegebenenfalls 0 zuzuordnen. Alle Ausgaben für Geräte, Maschinen und dauerhafte Nutzungsrechte von Software mit Nettoanschaffungskosten von über 800 EUR im Einzelfall werden in der Kontenklasse 0 erfasst. Sie werden als Anlagevermögen erfasst und über die Nutzungsdauer abgeschrieben.</a:t>
          </a:r>
        </a:p>
        <a:p>
          <a:endParaRPr lang="de-DE"/>
        </a:p>
        <a:p>
          <a:r>
            <a:rPr lang="de-DE"/>
            <a:t>Für</a:t>
          </a:r>
          <a:r>
            <a:rPr lang="de-DE" baseline="0"/>
            <a:t> Bestellungen werden sogenannte </a:t>
          </a:r>
          <a:r>
            <a:rPr lang="de-DE" b="1" baseline="0"/>
            <a:t>Warengruppen</a:t>
          </a:r>
          <a:r>
            <a:rPr lang="de-DE" baseline="0"/>
            <a:t> kontiert, über die autoamtisch ein  wertgrenzenabhängigerSachkontenvorschlag abgeleitet wird. Sie finden die Warengruppenvorschläge ebenfalls in der Kontierungshilfe sowie auch die Gesamtliste der </a:t>
          </a:r>
          <a:r>
            <a:rPr lang="de-DE" b="1" baseline="0"/>
            <a:t>ARIBA Warengruppen </a:t>
          </a:r>
          <a:r>
            <a:rPr lang="de-DE" baseline="0"/>
            <a:t>als eigenes Blatt.</a:t>
          </a:r>
          <a:endParaRPr lang="de-DE"/>
        </a:p>
        <a:p>
          <a:endParaRPr lang="de-DE" sz="1100" baseline="0"/>
        </a:p>
        <a:p>
          <a:r>
            <a:rPr lang="de-DE" sz="1100" b="1" baseline="0"/>
            <a:t>Bitte beachten Sie außerdem folgende wichtige Hinweise</a:t>
          </a:r>
          <a:r>
            <a:rPr lang="de-DE" sz="1100" baseline="0"/>
            <a:t>:</a:t>
          </a:r>
        </a:p>
        <a:p>
          <a:r>
            <a:rPr lang="de-DE" sz="1100" baseline="0"/>
            <a:t>- für die Beantragung und Abrechnung von </a:t>
          </a:r>
          <a:r>
            <a:rPr lang="de-DE" sz="1100" b="1" baseline="0"/>
            <a:t>Reisekosten </a:t>
          </a:r>
          <a:r>
            <a:rPr lang="de-DE" sz="1100" baseline="0"/>
            <a:t>gelten weiterhin die gewohnten Papierprozesse; die Formulare wurden für SAP angepasst</a:t>
          </a:r>
        </a:p>
        <a:p>
          <a:r>
            <a:rPr lang="de-DE" sz="1100" baseline="0"/>
            <a:t>- für regelmäßige </a:t>
          </a:r>
          <a:r>
            <a:rPr lang="de-DE" sz="1100" b="1" baseline="0"/>
            <a:t>Mieteinnahmen und Mietausgaben </a:t>
          </a:r>
          <a:r>
            <a:rPr lang="de-DE" sz="1100" baseline="0"/>
            <a:t>erfolgt die Abwicklung  durch die TA über das SAP-Modul RE-FX (Immobilienverwaltung)</a:t>
          </a:r>
        </a:p>
        <a:p>
          <a:r>
            <a:rPr lang="de-DE" sz="1100" baseline="0"/>
            <a:t>- für </a:t>
          </a:r>
          <a:r>
            <a:rPr lang="de-DE" sz="1100" b="1" baseline="0"/>
            <a:t>Geringwertige Wirtschaftsgüter </a:t>
          </a:r>
          <a:r>
            <a:rPr lang="de-DE" sz="1100" b="0" baseline="0"/>
            <a:t>(GWG im Wert von 250,01-800 EUR) </a:t>
          </a:r>
          <a:r>
            <a:rPr lang="de-DE" sz="1100" b="1" baseline="0"/>
            <a:t>bzw. inventarisierungspflichtige Vermögensgegenstände </a:t>
          </a:r>
          <a:r>
            <a:rPr lang="de-DE" sz="1100" baseline="0"/>
            <a:t>(Nettowert über 800,01 EUR) : Hinweise siehe Blatt "Inventarisierung"</a:t>
          </a:r>
        </a:p>
        <a:p>
          <a:r>
            <a:rPr lang="de-DE" sz="1100" baseline="0"/>
            <a:t>- für die </a:t>
          </a:r>
          <a:r>
            <a:rPr lang="de-DE" sz="1100" b="1" baseline="0"/>
            <a:t>Künstlersozialabgabe</a:t>
          </a:r>
          <a:r>
            <a:rPr lang="de-DE" sz="1100" baseline="0"/>
            <a:t> müssen keine Angaben mehr gemacht werden, da die Überwachung mit Systemunterstützung in der Kasse erfolgt</a:t>
          </a:r>
        </a:p>
        <a:p>
          <a:r>
            <a:rPr lang="de-DE" sz="1100" baseline="0"/>
            <a:t>- für einige Titel wie den </a:t>
          </a:r>
          <a:r>
            <a:rPr lang="de-DE" sz="1100" b="1" baseline="0"/>
            <a:t>Innovationsfonds</a:t>
          </a:r>
          <a:r>
            <a:rPr lang="de-DE" sz="1100" baseline="0"/>
            <a:t> (52515) wurden ersatzweise PSP-Elemente  (Numerik S.9*) eingerichtet, da hier diverse Sachkonten bebucht werden dürfen, siehe z.B. Zusatzbudget VPF, VPL, VPH</a:t>
          </a:r>
        </a:p>
        <a:p>
          <a:r>
            <a:rPr lang="de-DE" sz="1100" baseline="0"/>
            <a:t>- </a:t>
          </a:r>
          <a:r>
            <a:rPr lang="de-DE" sz="1100" b="1" baseline="0"/>
            <a:t>Ersatz von Ausgaben </a:t>
          </a:r>
          <a:r>
            <a:rPr lang="de-DE" sz="1100" baseline="0"/>
            <a:t>(Titel 67101): Sofern HU-intern sind die neuen Formulare der "</a:t>
          </a:r>
          <a:r>
            <a:rPr lang="de-DE" sz="1100" b="1" baseline="0"/>
            <a:t>Internen Umbuchung</a:t>
          </a:r>
          <a:r>
            <a:rPr lang="de-DE" sz="1100" baseline="0"/>
            <a:t>" zu verwenden (kein eigener Titel mehr)</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haushaltsabteilung.hu-berlin.de/de/vordrucke_intern/annahmeanordnung-hu-intern/" TargetMode="External"/><Relationship Id="rId3" Type="http://schemas.openxmlformats.org/officeDocument/2006/relationships/hyperlink" Target="https://www.haushaltsabteilung.hu-berlin.de/de/vordrucke_intern/auszahlungsanordnung-fuer-wiederkehrende-zahlungen-hu-intern/" TargetMode="External"/><Relationship Id="rId7" Type="http://schemas.openxmlformats.org/officeDocument/2006/relationships/hyperlink" Target="https://www.haushaltsabteilung.hu-berlin.de/de/vordrucke_intern/inventarisierung/" TargetMode="External"/><Relationship Id="rId12" Type="http://schemas.openxmlformats.org/officeDocument/2006/relationships/comments" Target="../comments1.xml"/><Relationship Id="rId2" Type="http://schemas.openxmlformats.org/officeDocument/2006/relationships/hyperlink" Target="https://www.haushaltsabteilung.hu-berlin.de/de/vordrucke_intern/auszahlungsanordnung-hu-intern/" TargetMode="External"/><Relationship Id="rId1" Type="http://schemas.openxmlformats.org/officeDocument/2006/relationships/hyperlink" Target="https://www.haushaltsabteilung.hu-berlin.de/de/kasse-buchhaltung/rechnungseingang/ZRE" TargetMode="External"/><Relationship Id="rId6" Type="http://schemas.openxmlformats.org/officeDocument/2006/relationships/hyperlink" Target="https://www.haushaltsabteilung.hu-berlin.de/de/vordrucke_intern/split_ao.dot/view" TargetMode="External"/><Relationship Id="rId11" Type="http://schemas.openxmlformats.org/officeDocument/2006/relationships/vmlDrawing" Target="../drawings/vmlDrawing1.vml"/><Relationship Id="rId5" Type="http://schemas.openxmlformats.org/officeDocument/2006/relationships/hyperlink" Target="https://www.haushaltsabteilung.hu-berlin.de/de/vordrucke_intern/umbuchungsanordnung-hu-intern/" TargetMode="External"/><Relationship Id="rId10" Type="http://schemas.openxmlformats.org/officeDocument/2006/relationships/printerSettings" Target="../printerSettings/printerSettings2.bin"/><Relationship Id="rId4" Type="http://schemas.openxmlformats.org/officeDocument/2006/relationships/hyperlink" Target="https://www.haushaltsabteilung.hu-berlin.de/de/struktur-service/vordrucke-a-z" TargetMode="External"/><Relationship Id="rId9" Type="http://schemas.openxmlformats.org/officeDocument/2006/relationships/hyperlink" Target="https://www.haushaltsabteilung.hu-berlin.de/de/vordrucke_intern/mittelumsetzung-anordnung-hu-inter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8:J32"/>
  <sheetViews>
    <sheetView tabSelected="1" zoomScale="110" zoomScaleNormal="110" workbookViewId="0">
      <selection activeCell="B20" sqref="B20"/>
    </sheetView>
  </sheetViews>
  <sheetFormatPr baseColWidth="10" defaultRowHeight="15" x14ac:dyDescent="0.25"/>
  <cols>
    <col min="1" max="1" width="136.140625" customWidth="1"/>
  </cols>
  <sheetData>
    <row r="8" spans="2:2" x14ac:dyDescent="0.25">
      <c r="B8" s="1"/>
    </row>
    <row r="13" spans="2:2" x14ac:dyDescent="0.25">
      <c r="B13" s="1"/>
    </row>
    <row r="30" spans="8:10" x14ac:dyDescent="0.25">
      <c r="H30" s="1"/>
      <c r="I30" s="1"/>
      <c r="J30" s="1"/>
    </row>
    <row r="31" spans="8:10" x14ac:dyDescent="0.25">
      <c r="H31" s="1"/>
      <c r="I31" s="1"/>
      <c r="J31" s="1"/>
    </row>
    <row r="32" spans="8:10" x14ac:dyDescent="0.25">
      <c r="H32" s="1"/>
      <c r="I32" s="1"/>
      <c r="J32" s="1"/>
    </row>
  </sheetData>
  <pageMargins left="0.7" right="0.7" top="0.78740157499999996" bottom="0.78740157499999996"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N964"/>
  <sheetViews>
    <sheetView zoomScale="85" zoomScaleNormal="85" workbookViewId="0">
      <pane ySplit="5" topLeftCell="A569" activePane="bottomLeft" state="frozen"/>
      <selection activeCell="H19" sqref="H19"/>
      <selection pane="bottomLeft"/>
    </sheetView>
  </sheetViews>
  <sheetFormatPr baseColWidth="10" defaultRowHeight="15" outlineLevelRow="1" x14ac:dyDescent="0.25"/>
  <cols>
    <col min="1" max="1" width="14" style="228" customWidth="1"/>
    <col min="2" max="2" width="13.28515625" style="228" customWidth="1"/>
    <col min="3" max="3" width="11.42578125" style="228"/>
    <col min="4" max="4" width="57.5703125" style="228" customWidth="1"/>
    <col min="5" max="5" width="55.5703125" style="228" customWidth="1"/>
    <col min="6" max="6" width="41.7109375" style="228" customWidth="1"/>
    <col min="7" max="7" width="16.7109375" style="248" customWidth="1"/>
    <col min="8" max="8" width="63.28515625" style="248" customWidth="1"/>
    <col min="9" max="9" width="24.140625" style="228" hidden="1" customWidth="1"/>
    <col min="10" max="10" width="23.140625" style="228" hidden="1" customWidth="1"/>
    <col min="11" max="11" width="19.42578125" style="228" hidden="1" customWidth="1"/>
    <col min="12" max="12" width="22.7109375" style="235" customWidth="1"/>
    <col min="13" max="13" width="0" style="228" hidden="1" customWidth="1"/>
    <col min="14" max="14" width="40" style="228" hidden="1" customWidth="1"/>
    <col min="15" max="16384" width="11.42578125" style="228"/>
  </cols>
  <sheetData>
    <row r="1" spans="1:14" ht="18.75" x14ac:dyDescent="0.25">
      <c r="A1" s="389" t="s">
        <v>2507</v>
      </c>
      <c r="B1" s="390" t="s">
        <v>2634</v>
      </c>
      <c r="C1" s="391"/>
      <c r="D1" s="389"/>
      <c r="E1" s="389"/>
      <c r="F1" s="392" t="s">
        <v>2580</v>
      </c>
      <c r="G1" s="234">
        <v>44204</v>
      </c>
      <c r="H1" s="234"/>
      <c r="I1" s="234"/>
      <c r="J1" s="234"/>
      <c r="K1" s="234"/>
      <c r="L1" s="234"/>
    </row>
    <row r="3" spans="1:14" x14ac:dyDescent="0.25">
      <c r="A3" s="236" t="s">
        <v>70</v>
      </c>
      <c r="B3" s="236" t="s">
        <v>71</v>
      </c>
      <c r="C3" s="236" t="s">
        <v>72</v>
      </c>
      <c r="D3" s="236" t="s">
        <v>73</v>
      </c>
      <c r="E3" s="236" t="s">
        <v>4</v>
      </c>
      <c r="F3" s="236" t="s">
        <v>74</v>
      </c>
      <c r="G3" s="236" t="s">
        <v>82</v>
      </c>
      <c r="H3" s="236" t="s">
        <v>83</v>
      </c>
      <c r="I3" s="236" t="s">
        <v>75</v>
      </c>
      <c r="J3" s="236" t="s">
        <v>84</v>
      </c>
      <c r="K3" s="236" t="s">
        <v>85</v>
      </c>
      <c r="L3" s="237" t="s">
        <v>86</v>
      </c>
      <c r="M3" s="236" t="s">
        <v>87</v>
      </c>
      <c r="N3" s="236" t="s">
        <v>88</v>
      </c>
    </row>
    <row r="4" spans="1:14" ht="15.75" hidden="1" outlineLevel="1" x14ac:dyDescent="0.25">
      <c r="A4" s="238">
        <v>0</v>
      </c>
      <c r="B4" s="238"/>
      <c r="C4" s="238"/>
      <c r="D4" s="238" t="s">
        <v>89</v>
      </c>
      <c r="E4" s="238"/>
      <c r="F4" s="238"/>
      <c r="G4" s="238"/>
      <c r="H4" s="238"/>
      <c r="I4" s="238"/>
      <c r="J4" s="238"/>
      <c r="K4" s="238"/>
      <c r="L4" s="239"/>
    </row>
    <row r="5" spans="1:14" hidden="1" outlineLevel="1" x14ac:dyDescent="0.25">
      <c r="A5" s="240"/>
      <c r="B5" s="240" t="s">
        <v>90</v>
      </c>
      <c r="C5" s="241"/>
      <c r="D5" s="242" t="s">
        <v>91</v>
      </c>
      <c r="E5" s="242"/>
      <c r="F5" s="241"/>
      <c r="G5" s="242"/>
      <c r="H5" s="242"/>
      <c r="I5" s="243"/>
      <c r="J5" s="243"/>
      <c r="K5" s="243"/>
      <c r="L5" s="244"/>
    </row>
    <row r="6" spans="1:14" ht="55.5" hidden="1" customHeight="1" outlineLevel="1" x14ac:dyDescent="0.25">
      <c r="A6" s="240"/>
      <c r="B6" s="240" t="s">
        <v>92</v>
      </c>
      <c r="C6" s="241"/>
      <c r="D6" s="241" t="s">
        <v>93</v>
      </c>
      <c r="E6" s="241"/>
      <c r="F6" s="241"/>
      <c r="G6" s="242"/>
      <c r="H6" s="242"/>
      <c r="I6" s="243"/>
      <c r="J6" s="243"/>
      <c r="K6" s="243"/>
      <c r="L6" s="244"/>
    </row>
    <row r="7" spans="1:14" ht="75" hidden="1" outlineLevel="1" x14ac:dyDescent="0.25">
      <c r="A7" s="245"/>
      <c r="B7" s="245"/>
      <c r="C7" s="246">
        <v>230000</v>
      </c>
      <c r="D7" s="247" t="s">
        <v>94</v>
      </c>
      <c r="E7" s="247" t="s">
        <v>95</v>
      </c>
      <c r="F7" s="247" t="s">
        <v>96</v>
      </c>
      <c r="H7" s="248" t="s">
        <v>101</v>
      </c>
      <c r="I7" s="247"/>
      <c r="J7" s="247"/>
      <c r="K7" s="247"/>
      <c r="L7" s="235" t="s">
        <v>102</v>
      </c>
      <c r="M7" s="228" t="s">
        <v>103</v>
      </c>
      <c r="N7" s="228" t="s">
        <v>104</v>
      </c>
    </row>
    <row r="8" spans="1:14" hidden="1" outlineLevel="1" x14ac:dyDescent="0.25">
      <c r="A8" s="245"/>
      <c r="B8" s="245"/>
      <c r="C8" s="246">
        <v>230010</v>
      </c>
      <c r="D8" s="247" t="s">
        <v>105</v>
      </c>
      <c r="E8" s="247" t="s">
        <v>106</v>
      </c>
      <c r="F8" s="247"/>
      <c r="G8" s="250" t="s">
        <v>2635</v>
      </c>
      <c r="H8" s="248" t="s">
        <v>109</v>
      </c>
      <c r="I8" s="247"/>
      <c r="J8" s="247"/>
      <c r="K8" s="247"/>
      <c r="L8" s="235" t="s">
        <v>102</v>
      </c>
      <c r="M8" s="228" t="s">
        <v>110</v>
      </c>
      <c r="N8" s="228" t="s">
        <v>111</v>
      </c>
    </row>
    <row r="9" spans="1:14" ht="120" hidden="1" outlineLevel="1" x14ac:dyDescent="0.25">
      <c r="A9" s="245"/>
      <c r="B9" s="245"/>
      <c r="C9" s="246">
        <v>250000</v>
      </c>
      <c r="D9" s="247" t="s">
        <v>117</v>
      </c>
      <c r="E9" s="247" t="s">
        <v>118</v>
      </c>
      <c r="F9" s="247"/>
      <c r="H9" s="248" t="s">
        <v>101</v>
      </c>
      <c r="I9" s="247"/>
      <c r="J9" s="247"/>
      <c r="K9" s="247"/>
      <c r="L9" s="235">
        <v>1000</v>
      </c>
      <c r="M9" s="228" t="s">
        <v>103</v>
      </c>
      <c r="N9" s="228" t="s">
        <v>104</v>
      </c>
    </row>
    <row r="10" spans="1:14" hidden="1" outlineLevel="1" x14ac:dyDescent="0.25">
      <c r="A10" s="245"/>
      <c r="B10" s="245"/>
      <c r="C10" s="246">
        <v>250010</v>
      </c>
      <c r="D10" s="247" t="s">
        <v>119</v>
      </c>
      <c r="E10" s="247" t="s">
        <v>120</v>
      </c>
      <c r="F10" s="247"/>
      <c r="G10" s="250" t="s">
        <v>2635</v>
      </c>
      <c r="H10" s="248" t="s">
        <v>109</v>
      </c>
      <c r="I10" s="247"/>
      <c r="J10" s="247"/>
      <c r="K10" s="247"/>
      <c r="L10" s="235">
        <v>1000</v>
      </c>
      <c r="M10" s="228" t="s">
        <v>110</v>
      </c>
      <c r="N10" s="228" t="s">
        <v>111</v>
      </c>
    </row>
    <row r="11" spans="1:14" ht="45" hidden="1" outlineLevel="1" x14ac:dyDescent="0.25">
      <c r="A11" s="245"/>
      <c r="B11" s="245"/>
      <c r="C11" s="246">
        <v>290000</v>
      </c>
      <c r="D11" s="247" t="s">
        <v>121</v>
      </c>
      <c r="E11" s="247" t="s">
        <v>122</v>
      </c>
      <c r="F11" s="247"/>
      <c r="H11" s="248" t="s">
        <v>101</v>
      </c>
      <c r="I11" s="247"/>
      <c r="J11" s="247"/>
      <c r="K11" s="247"/>
      <c r="L11" s="235">
        <v>1000</v>
      </c>
    </row>
    <row r="12" spans="1:14" hidden="1" outlineLevel="1" x14ac:dyDescent="0.25">
      <c r="A12" s="245"/>
      <c r="B12" s="245"/>
      <c r="C12" s="246">
        <v>290010</v>
      </c>
      <c r="D12" s="247" t="s">
        <v>123</v>
      </c>
      <c r="E12" s="247" t="s">
        <v>124</v>
      </c>
      <c r="F12" s="247"/>
      <c r="G12" s="250" t="s">
        <v>2635</v>
      </c>
      <c r="H12" s="248" t="s">
        <v>109</v>
      </c>
      <c r="I12" s="247"/>
      <c r="J12" s="247"/>
      <c r="K12" s="247"/>
      <c r="L12" s="235">
        <v>1000</v>
      </c>
      <c r="M12" s="228" t="s">
        <v>110</v>
      </c>
      <c r="N12" s="228" t="s">
        <v>111</v>
      </c>
    </row>
    <row r="13" spans="1:14" ht="75" hidden="1" outlineLevel="1" x14ac:dyDescent="0.25">
      <c r="A13" s="240"/>
      <c r="B13" s="240" t="s">
        <v>125</v>
      </c>
      <c r="C13" s="241"/>
      <c r="D13" s="241" t="s">
        <v>126</v>
      </c>
      <c r="E13" s="251" t="s">
        <v>127</v>
      </c>
      <c r="F13" s="242" t="s">
        <v>91</v>
      </c>
      <c r="G13" s="242"/>
      <c r="H13" s="242"/>
      <c r="I13" s="243"/>
      <c r="J13" s="243"/>
      <c r="K13" s="243"/>
      <c r="L13" s="243"/>
    </row>
    <row r="14" spans="1:14" ht="30" hidden="1" outlineLevel="1" x14ac:dyDescent="0.25">
      <c r="A14" s="240"/>
      <c r="B14" s="240" t="s">
        <v>128</v>
      </c>
      <c r="C14" s="241"/>
      <c r="D14" s="241" t="s">
        <v>129</v>
      </c>
      <c r="E14" s="251"/>
      <c r="F14" s="242"/>
      <c r="G14" s="242"/>
      <c r="H14" s="242"/>
      <c r="I14" s="243"/>
      <c r="J14" s="243"/>
      <c r="K14" s="243"/>
      <c r="L14" s="243"/>
    </row>
    <row r="15" spans="1:14" ht="90" hidden="1" outlineLevel="1" x14ac:dyDescent="0.25">
      <c r="A15" s="245"/>
      <c r="B15" s="245"/>
      <c r="C15" s="246">
        <v>400000</v>
      </c>
      <c r="D15" s="247" t="s">
        <v>129</v>
      </c>
      <c r="E15" s="247" t="s">
        <v>130</v>
      </c>
      <c r="F15" s="247"/>
      <c r="H15" s="248" t="s">
        <v>101</v>
      </c>
      <c r="I15" s="247"/>
      <c r="J15" s="247"/>
      <c r="K15" s="247"/>
      <c r="L15" s="235">
        <v>1000</v>
      </c>
      <c r="M15" s="228" t="s">
        <v>103</v>
      </c>
      <c r="N15" s="228" t="s">
        <v>104</v>
      </c>
    </row>
    <row r="16" spans="1:14" ht="60" hidden="1" outlineLevel="1" x14ac:dyDescent="0.25">
      <c r="A16" s="245"/>
      <c r="B16" s="245"/>
      <c r="C16" s="246">
        <v>400010</v>
      </c>
      <c r="D16" s="247" t="s">
        <v>131</v>
      </c>
      <c r="E16" s="247" t="s">
        <v>132</v>
      </c>
      <c r="F16" s="247"/>
      <c r="G16" s="250" t="s">
        <v>2635</v>
      </c>
      <c r="H16" s="248" t="s">
        <v>109</v>
      </c>
      <c r="L16" s="235">
        <v>1000</v>
      </c>
      <c r="M16" s="228" t="s">
        <v>110</v>
      </c>
      <c r="N16" s="228" t="s">
        <v>111</v>
      </c>
    </row>
    <row r="17" spans="1:14" ht="60" hidden="1" outlineLevel="1" x14ac:dyDescent="0.25">
      <c r="A17" s="240"/>
      <c r="B17" s="240" t="s">
        <v>133</v>
      </c>
      <c r="C17" s="241"/>
      <c r="D17" s="241" t="s">
        <v>134</v>
      </c>
      <c r="E17" s="251" t="s">
        <v>135</v>
      </c>
      <c r="F17" s="242"/>
      <c r="G17" s="242"/>
      <c r="H17" s="242"/>
      <c r="I17" s="243"/>
      <c r="J17" s="243"/>
      <c r="K17" s="243"/>
      <c r="L17" s="243"/>
    </row>
    <row r="18" spans="1:14" ht="150" hidden="1" outlineLevel="1" x14ac:dyDescent="0.25">
      <c r="A18" s="245"/>
      <c r="B18" s="245" t="s">
        <v>136</v>
      </c>
      <c r="C18" s="246">
        <v>500000</v>
      </c>
      <c r="D18" s="247" t="s">
        <v>137</v>
      </c>
      <c r="E18" s="247" t="s">
        <v>138</v>
      </c>
      <c r="F18" s="247"/>
      <c r="H18" s="248" t="s">
        <v>101</v>
      </c>
      <c r="L18" s="235" t="s">
        <v>102</v>
      </c>
      <c r="M18" s="228" t="s">
        <v>103</v>
      </c>
      <c r="N18" s="228" t="s">
        <v>104</v>
      </c>
    </row>
    <row r="19" spans="1:14" ht="60" hidden="1" outlineLevel="1" x14ac:dyDescent="0.25">
      <c r="A19" s="245"/>
      <c r="B19" s="245" t="s">
        <v>140</v>
      </c>
      <c r="C19" s="246">
        <v>500010</v>
      </c>
      <c r="D19" s="247" t="s">
        <v>141</v>
      </c>
      <c r="E19" s="247" t="s">
        <v>142</v>
      </c>
      <c r="F19" s="247"/>
      <c r="G19" s="250" t="s">
        <v>2635</v>
      </c>
      <c r="H19" s="248" t="s">
        <v>109</v>
      </c>
      <c r="L19" s="235" t="s">
        <v>102</v>
      </c>
      <c r="M19" s="228" t="s">
        <v>110</v>
      </c>
      <c r="N19" s="228" t="s">
        <v>111</v>
      </c>
    </row>
    <row r="20" spans="1:14" ht="150" hidden="1" outlineLevel="1" x14ac:dyDescent="0.25">
      <c r="A20" s="245"/>
      <c r="B20" s="245" t="s">
        <v>136</v>
      </c>
      <c r="C20" s="246">
        <v>510000</v>
      </c>
      <c r="D20" s="247" t="s">
        <v>143</v>
      </c>
      <c r="E20" s="247" t="s">
        <v>144</v>
      </c>
      <c r="F20" s="247"/>
      <c r="H20" s="248" t="s">
        <v>101</v>
      </c>
      <c r="L20" s="235">
        <v>1000</v>
      </c>
      <c r="M20" s="228" t="s">
        <v>103</v>
      </c>
      <c r="N20" s="228" t="s">
        <v>104</v>
      </c>
    </row>
    <row r="21" spans="1:14" ht="60" hidden="1" outlineLevel="1" x14ac:dyDescent="0.25">
      <c r="A21" s="245"/>
      <c r="B21" s="245" t="s">
        <v>140</v>
      </c>
      <c r="C21" s="246">
        <v>510010</v>
      </c>
      <c r="D21" s="247" t="s">
        <v>146</v>
      </c>
      <c r="E21" s="247" t="s">
        <v>147</v>
      </c>
      <c r="F21" s="247"/>
      <c r="G21" s="250" t="s">
        <v>2635</v>
      </c>
      <c r="H21" s="248" t="s">
        <v>109</v>
      </c>
      <c r="L21" s="235">
        <v>1000</v>
      </c>
      <c r="M21" s="228" t="s">
        <v>110</v>
      </c>
      <c r="N21" s="228" t="s">
        <v>111</v>
      </c>
    </row>
    <row r="22" spans="1:14" ht="30" hidden="1" outlineLevel="1" x14ac:dyDescent="0.25">
      <c r="A22" s="245"/>
      <c r="B22" s="245"/>
      <c r="C22" s="246">
        <v>530000</v>
      </c>
      <c r="D22" s="247" t="s">
        <v>148</v>
      </c>
      <c r="E22" s="247" t="s">
        <v>149</v>
      </c>
      <c r="F22" s="247"/>
      <c r="H22" s="248" t="s">
        <v>101</v>
      </c>
      <c r="L22" s="235">
        <v>1000</v>
      </c>
      <c r="M22" s="228" t="s">
        <v>103</v>
      </c>
      <c r="N22" s="228" t="s">
        <v>104</v>
      </c>
    </row>
    <row r="23" spans="1:14" hidden="1" outlineLevel="1" x14ac:dyDescent="0.25">
      <c r="A23" s="245"/>
      <c r="B23" s="245"/>
      <c r="C23" s="246">
        <v>530010</v>
      </c>
      <c r="D23" s="247" t="s">
        <v>150</v>
      </c>
      <c r="E23" s="247" t="s">
        <v>151</v>
      </c>
      <c r="F23" s="247"/>
      <c r="G23" s="250" t="s">
        <v>2635</v>
      </c>
      <c r="H23" s="248" t="s">
        <v>109</v>
      </c>
      <c r="L23" s="235">
        <v>1000</v>
      </c>
      <c r="M23" s="228" t="s">
        <v>110</v>
      </c>
      <c r="N23" s="228" t="s">
        <v>111</v>
      </c>
    </row>
    <row r="24" spans="1:14" hidden="1" outlineLevel="1" x14ac:dyDescent="0.25">
      <c r="A24" s="245"/>
      <c r="B24" s="245"/>
      <c r="C24" s="252">
        <v>540000</v>
      </c>
      <c r="D24" s="247" t="s">
        <v>152</v>
      </c>
      <c r="E24" s="247" t="s">
        <v>153</v>
      </c>
      <c r="F24" s="247"/>
      <c r="H24" s="248" t="s">
        <v>101</v>
      </c>
      <c r="L24" s="235" t="s">
        <v>102</v>
      </c>
      <c r="M24" s="228" t="s">
        <v>103</v>
      </c>
      <c r="N24" s="228" t="s">
        <v>104</v>
      </c>
    </row>
    <row r="25" spans="1:14" hidden="1" outlineLevel="1" x14ac:dyDescent="0.25">
      <c r="A25" s="245"/>
      <c r="B25" s="245"/>
      <c r="C25" s="252">
        <v>540010</v>
      </c>
      <c r="D25" s="247" t="s">
        <v>154</v>
      </c>
      <c r="E25" s="247" t="s">
        <v>155</v>
      </c>
      <c r="F25" s="247"/>
      <c r="G25" s="250" t="s">
        <v>2635</v>
      </c>
      <c r="H25" s="248" t="s">
        <v>109</v>
      </c>
      <c r="L25" s="235" t="s">
        <v>102</v>
      </c>
      <c r="M25" s="228" t="s">
        <v>110</v>
      </c>
      <c r="N25" s="228" t="s">
        <v>111</v>
      </c>
    </row>
    <row r="26" spans="1:14" ht="30" hidden="1" outlineLevel="1" x14ac:dyDescent="0.25">
      <c r="A26" s="245"/>
      <c r="B26" s="245" t="s">
        <v>140</v>
      </c>
      <c r="C26" s="246">
        <v>550000</v>
      </c>
      <c r="D26" s="247" t="s">
        <v>156</v>
      </c>
      <c r="E26" s="247" t="s">
        <v>157</v>
      </c>
      <c r="F26" s="247" t="s">
        <v>158</v>
      </c>
      <c r="H26" s="248" t="s">
        <v>101</v>
      </c>
      <c r="L26" s="235">
        <v>1000</v>
      </c>
      <c r="M26" s="228" t="s">
        <v>103</v>
      </c>
      <c r="N26" s="228" t="s">
        <v>104</v>
      </c>
    </row>
    <row r="27" spans="1:14" hidden="1" outlineLevel="1" x14ac:dyDescent="0.25">
      <c r="A27" s="245"/>
      <c r="B27" s="245"/>
      <c r="C27" s="246">
        <v>550010</v>
      </c>
      <c r="D27" s="247" t="s">
        <v>159</v>
      </c>
      <c r="E27" s="247" t="s">
        <v>160</v>
      </c>
      <c r="F27" s="247"/>
      <c r="G27" s="250" t="s">
        <v>2635</v>
      </c>
      <c r="H27" s="248" t="s">
        <v>109</v>
      </c>
      <c r="L27" s="235">
        <v>1000</v>
      </c>
      <c r="M27" s="228" t="s">
        <v>110</v>
      </c>
      <c r="N27" s="228" t="s">
        <v>111</v>
      </c>
    </row>
    <row r="28" spans="1:14" ht="233.25" hidden="1" customHeight="1" outlineLevel="1" x14ac:dyDescent="0.25">
      <c r="A28" s="245"/>
      <c r="B28" s="245" t="s">
        <v>140</v>
      </c>
      <c r="C28" s="246">
        <v>570000</v>
      </c>
      <c r="D28" s="247" t="s">
        <v>161</v>
      </c>
      <c r="E28" s="247" t="s">
        <v>162</v>
      </c>
      <c r="F28" s="247" t="s">
        <v>163</v>
      </c>
      <c r="H28" s="248" t="s">
        <v>101</v>
      </c>
      <c r="L28" s="235">
        <v>1000</v>
      </c>
      <c r="M28" s="228" t="s">
        <v>103</v>
      </c>
      <c r="N28" s="228" t="s">
        <v>104</v>
      </c>
    </row>
    <row r="29" spans="1:14" hidden="1" outlineLevel="1" x14ac:dyDescent="0.25">
      <c r="A29" s="245"/>
      <c r="B29" s="245" t="s">
        <v>136</v>
      </c>
      <c r="C29" s="246">
        <v>570010</v>
      </c>
      <c r="D29" s="247" t="s">
        <v>164</v>
      </c>
      <c r="E29" s="247" t="s">
        <v>165</v>
      </c>
      <c r="F29" s="247"/>
      <c r="G29" s="250" t="s">
        <v>2635</v>
      </c>
      <c r="H29" s="248" t="s">
        <v>109</v>
      </c>
      <c r="L29" s="235">
        <v>1000</v>
      </c>
      <c r="M29" s="228" t="s">
        <v>110</v>
      </c>
      <c r="N29" s="228" t="s">
        <v>111</v>
      </c>
    </row>
    <row r="30" spans="1:14" ht="30" hidden="1" outlineLevel="1" x14ac:dyDescent="0.25">
      <c r="A30" s="245"/>
      <c r="B30" s="245"/>
      <c r="C30" s="252">
        <v>590000</v>
      </c>
      <c r="D30" s="247" t="s">
        <v>166</v>
      </c>
      <c r="E30" s="247" t="s">
        <v>167</v>
      </c>
      <c r="F30" s="247"/>
      <c r="H30" s="248" t="s">
        <v>101</v>
      </c>
      <c r="L30" s="235" t="s">
        <v>102</v>
      </c>
      <c r="M30" s="228" t="s">
        <v>103</v>
      </c>
      <c r="N30" s="228" t="s">
        <v>104</v>
      </c>
    </row>
    <row r="31" spans="1:14" hidden="1" outlineLevel="1" x14ac:dyDescent="0.25">
      <c r="A31" s="245"/>
      <c r="B31" s="245"/>
      <c r="C31" s="252">
        <v>590010</v>
      </c>
      <c r="D31" s="247" t="s">
        <v>168</v>
      </c>
      <c r="E31" s="247" t="s">
        <v>169</v>
      </c>
      <c r="F31" s="247"/>
      <c r="G31" s="250" t="s">
        <v>2635</v>
      </c>
      <c r="H31" s="248" t="s">
        <v>109</v>
      </c>
      <c r="L31" s="235" t="s">
        <v>102</v>
      </c>
      <c r="M31" s="228" t="s">
        <v>110</v>
      </c>
      <c r="N31" s="228" t="s">
        <v>111</v>
      </c>
    </row>
    <row r="32" spans="1:14" ht="105" hidden="1" outlineLevel="1" x14ac:dyDescent="0.25">
      <c r="A32" s="240"/>
      <c r="B32" s="240" t="s">
        <v>170</v>
      </c>
      <c r="C32" s="241"/>
      <c r="D32" s="241" t="s">
        <v>171</v>
      </c>
      <c r="E32" s="251" t="s">
        <v>172</v>
      </c>
      <c r="F32" s="242"/>
      <c r="G32" s="242"/>
      <c r="H32" s="242"/>
      <c r="I32" s="243"/>
      <c r="J32" s="243"/>
      <c r="K32" s="243"/>
      <c r="L32" s="243"/>
    </row>
    <row r="33" spans="1:14" ht="30" hidden="1" outlineLevel="1" x14ac:dyDescent="0.25">
      <c r="A33" s="245"/>
      <c r="B33" s="245"/>
      <c r="C33" s="246">
        <v>620000</v>
      </c>
      <c r="D33" s="247" t="s">
        <v>173</v>
      </c>
      <c r="E33" s="247" t="s">
        <v>174</v>
      </c>
      <c r="F33" s="247"/>
      <c r="H33" s="248" t="s">
        <v>101</v>
      </c>
      <c r="L33" s="235">
        <v>1000</v>
      </c>
      <c r="M33" s="228" t="s">
        <v>103</v>
      </c>
      <c r="N33" s="228" t="s">
        <v>104</v>
      </c>
    </row>
    <row r="34" spans="1:14" ht="60" hidden="1" outlineLevel="1" x14ac:dyDescent="0.25">
      <c r="A34" s="245"/>
      <c r="B34" s="245"/>
      <c r="C34" s="246">
        <v>620010</v>
      </c>
      <c r="D34" s="247" t="s">
        <v>176</v>
      </c>
      <c r="E34" s="247" t="s">
        <v>177</v>
      </c>
      <c r="F34" s="247"/>
      <c r="G34" s="250" t="s">
        <v>2635</v>
      </c>
      <c r="H34" s="248" t="s">
        <v>109</v>
      </c>
      <c r="L34" s="235">
        <v>1000</v>
      </c>
      <c r="M34" s="228" t="s">
        <v>110</v>
      </c>
      <c r="N34" s="228" t="s">
        <v>111</v>
      </c>
    </row>
    <row r="35" spans="1:14" ht="195" hidden="1" outlineLevel="1" x14ac:dyDescent="0.25">
      <c r="A35" s="240"/>
      <c r="B35" s="240" t="s">
        <v>178</v>
      </c>
      <c r="C35" s="241"/>
      <c r="D35" s="241" t="s">
        <v>179</v>
      </c>
      <c r="E35" s="251" t="s">
        <v>180</v>
      </c>
      <c r="F35" s="242"/>
      <c r="G35" s="242"/>
      <c r="H35" s="242"/>
      <c r="I35" s="243"/>
      <c r="J35" s="243"/>
      <c r="K35" s="243"/>
      <c r="L35" s="243"/>
    </row>
    <row r="36" spans="1:14" ht="30" hidden="1" outlineLevel="1" x14ac:dyDescent="0.25">
      <c r="A36" s="245"/>
      <c r="B36" s="245"/>
      <c r="C36" s="246">
        <v>720000</v>
      </c>
      <c r="D36" s="247" t="s">
        <v>181</v>
      </c>
      <c r="E36" s="247" t="s">
        <v>182</v>
      </c>
      <c r="H36" s="248" t="s">
        <v>101</v>
      </c>
      <c r="I36" s="247"/>
      <c r="J36" s="247"/>
      <c r="L36" s="235">
        <v>1000</v>
      </c>
      <c r="M36" s="228" t="s">
        <v>103</v>
      </c>
      <c r="N36" s="228" t="s">
        <v>104</v>
      </c>
    </row>
    <row r="37" spans="1:14" hidden="1" outlineLevel="1" x14ac:dyDescent="0.25">
      <c r="A37" s="245"/>
      <c r="B37" s="245"/>
      <c r="C37" s="246">
        <v>720010</v>
      </c>
      <c r="D37" s="247" t="s">
        <v>183</v>
      </c>
      <c r="E37" s="247" t="s">
        <v>184</v>
      </c>
      <c r="G37" s="250" t="s">
        <v>2635</v>
      </c>
      <c r="H37" s="248" t="s">
        <v>109</v>
      </c>
      <c r="L37" s="235">
        <v>1000</v>
      </c>
      <c r="M37" s="228" t="s">
        <v>110</v>
      </c>
      <c r="N37" s="228" t="s">
        <v>111</v>
      </c>
    </row>
    <row r="38" spans="1:14" hidden="1" outlineLevel="1" x14ac:dyDescent="0.25">
      <c r="C38" s="246">
        <v>730000</v>
      </c>
      <c r="D38" s="247" t="s">
        <v>185</v>
      </c>
      <c r="E38" s="247" t="s">
        <v>186</v>
      </c>
      <c r="H38" s="248" t="s">
        <v>101</v>
      </c>
      <c r="I38" s="247"/>
      <c r="J38" s="247"/>
      <c r="K38" s="228" t="s">
        <v>187</v>
      </c>
      <c r="L38" s="235">
        <v>1000</v>
      </c>
      <c r="M38" s="228" t="s">
        <v>103</v>
      </c>
      <c r="N38" s="228" t="s">
        <v>104</v>
      </c>
    </row>
    <row r="39" spans="1:14" hidden="1" outlineLevel="1" x14ac:dyDescent="0.25">
      <c r="C39" s="246">
        <v>730010</v>
      </c>
      <c r="D39" s="228" t="s">
        <v>188</v>
      </c>
      <c r="E39" s="247" t="s">
        <v>189</v>
      </c>
      <c r="G39" s="250" t="s">
        <v>2635</v>
      </c>
      <c r="H39" s="248" t="s">
        <v>109</v>
      </c>
      <c r="L39" s="235">
        <v>1000</v>
      </c>
      <c r="M39" s="228" t="s">
        <v>110</v>
      </c>
      <c r="N39" s="228" t="s">
        <v>111</v>
      </c>
    </row>
    <row r="40" spans="1:14" ht="30" hidden="1" outlineLevel="1" x14ac:dyDescent="0.25">
      <c r="C40" s="246">
        <v>731000</v>
      </c>
      <c r="D40" s="228" t="s">
        <v>190</v>
      </c>
      <c r="E40" s="247" t="s">
        <v>191</v>
      </c>
      <c r="H40" s="248" t="s">
        <v>101</v>
      </c>
      <c r="L40" s="235">
        <v>1000</v>
      </c>
      <c r="M40" s="228" t="s">
        <v>103</v>
      </c>
      <c r="N40" s="228" t="s">
        <v>104</v>
      </c>
    </row>
    <row r="41" spans="1:14" hidden="1" outlineLevel="1" x14ac:dyDescent="0.25">
      <c r="C41" s="246">
        <v>731010</v>
      </c>
      <c r="D41" s="228" t="s">
        <v>192</v>
      </c>
      <c r="E41" s="247" t="s">
        <v>193</v>
      </c>
      <c r="G41" s="250" t="s">
        <v>2635</v>
      </c>
      <c r="H41" s="248" t="s">
        <v>109</v>
      </c>
      <c r="L41" s="235">
        <v>1000</v>
      </c>
      <c r="M41" s="228" t="s">
        <v>110</v>
      </c>
      <c r="N41" s="228" t="s">
        <v>111</v>
      </c>
    </row>
    <row r="42" spans="1:14" ht="30" hidden="1" outlineLevel="1" x14ac:dyDescent="0.25">
      <c r="C42" s="246">
        <v>732000</v>
      </c>
      <c r="D42" s="247" t="s">
        <v>194</v>
      </c>
      <c r="E42" s="247" t="s">
        <v>195</v>
      </c>
      <c r="H42" s="248" t="s">
        <v>101</v>
      </c>
      <c r="I42" s="247"/>
      <c r="J42" s="247"/>
      <c r="K42" s="228">
        <v>860006</v>
      </c>
      <c r="L42" s="235">
        <v>1000</v>
      </c>
      <c r="M42" s="228" t="s">
        <v>103</v>
      </c>
      <c r="N42" s="228" t="s">
        <v>104</v>
      </c>
    </row>
    <row r="43" spans="1:14" hidden="1" outlineLevel="1" x14ac:dyDescent="0.25">
      <c r="C43" s="246">
        <v>732010</v>
      </c>
      <c r="D43" s="228" t="s">
        <v>196</v>
      </c>
      <c r="E43" s="247" t="s">
        <v>197</v>
      </c>
      <c r="G43" s="250" t="s">
        <v>2635</v>
      </c>
      <c r="H43" s="248" t="s">
        <v>109</v>
      </c>
      <c r="L43" s="235">
        <v>1000</v>
      </c>
      <c r="M43" s="228" t="s">
        <v>110</v>
      </c>
      <c r="N43" s="228" t="s">
        <v>111</v>
      </c>
    </row>
    <row r="44" spans="1:14" ht="30" hidden="1" outlineLevel="1" x14ac:dyDescent="0.25">
      <c r="C44" s="246">
        <v>770000</v>
      </c>
      <c r="D44" s="228" t="s">
        <v>198</v>
      </c>
      <c r="E44" s="247" t="s">
        <v>199</v>
      </c>
      <c r="F44" s="228" t="s">
        <v>200</v>
      </c>
      <c r="H44" s="248" t="s">
        <v>101</v>
      </c>
      <c r="L44" s="235">
        <v>1000</v>
      </c>
      <c r="M44" s="228" t="s">
        <v>103</v>
      </c>
      <c r="N44" s="228" t="s">
        <v>104</v>
      </c>
    </row>
    <row r="45" spans="1:14" hidden="1" outlineLevel="1" x14ac:dyDescent="0.25">
      <c r="C45" s="246">
        <v>770010</v>
      </c>
      <c r="D45" s="228" t="s">
        <v>201</v>
      </c>
      <c r="E45" s="247" t="s">
        <v>202</v>
      </c>
      <c r="G45" s="250" t="s">
        <v>2635</v>
      </c>
      <c r="H45" s="248" t="s">
        <v>109</v>
      </c>
      <c r="L45" s="235">
        <v>1000</v>
      </c>
      <c r="M45" s="228" t="s">
        <v>110</v>
      </c>
      <c r="N45" s="228" t="s">
        <v>111</v>
      </c>
    </row>
    <row r="46" spans="1:14" ht="165" hidden="1" outlineLevel="1" x14ac:dyDescent="0.25">
      <c r="A46" s="240"/>
      <c r="B46" s="240" t="s">
        <v>206</v>
      </c>
      <c r="C46" s="241"/>
      <c r="D46" s="241" t="s">
        <v>207</v>
      </c>
      <c r="E46" s="251" t="s">
        <v>208</v>
      </c>
      <c r="F46" s="242" t="s">
        <v>209</v>
      </c>
      <c r="G46" s="242"/>
      <c r="H46" s="242"/>
      <c r="I46" s="243"/>
      <c r="J46" s="243"/>
      <c r="K46" s="243"/>
      <c r="L46" s="243"/>
    </row>
    <row r="47" spans="1:14" ht="45" hidden="1" outlineLevel="1" x14ac:dyDescent="0.25">
      <c r="C47" s="246">
        <v>840000</v>
      </c>
      <c r="D47" s="247" t="s">
        <v>210</v>
      </c>
      <c r="E47" s="247" t="s">
        <v>211</v>
      </c>
      <c r="H47" s="248" t="s">
        <v>101</v>
      </c>
      <c r="L47" s="235">
        <v>1000</v>
      </c>
      <c r="M47" s="228" t="s">
        <v>103</v>
      </c>
      <c r="N47" s="228" t="s">
        <v>104</v>
      </c>
    </row>
    <row r="48" spans="1:14" hidden="1" outlineLevel="1" x14ac:dyDescent="0.25">
      <c r="C48" s="246">
        <v>840010</v>
      </c>
      <c r="D48" s="247" t="s">
        <v>212</v>
      </c>
      <c r="E48" s="247" t="s">
        <v>213</v>
      </c>
      <c r="G48" s="250" t="s">
        <v>2635</v>
      </c>
      <c r="H48" s="248" t="s">
        <v>109</v>
      </c>
      <c r="L48" s="235">
        <v>1000</v>
      </c>
      <c r="M48" s="228" t="s">
        <v>110</v>
      </c>
      <c r="N48" s="228" t="s">
        <v>111</v>
      </c>
    </row>
    <row r="49" spans="1:14" ht="30" hidden="1" outlineLevel="1" x14ac:dyDescent="0.25">
      <c r="C49" s="246">
        <v>860000</v>
      </c>
      <c r="D49" s="247" t="s">
        <v>214</v>
      </c>
      <c r="E49" s="228" t="s">
        <v>215</v>
      </c>
      <c r="H49" s="248" t="s">
        <v>101</v>
      </c>
      <c r="K49" s="228">
        <v>860001</v>
      </c>
      <c r="L49" s="235">
        <v>1000</v>
      </c>
      <c r="M49" s="228" t="s">
        <v>103</v>
      </c>
      <c r="N49" s="228" t="s">
        <v>104</v>
      </c>
    </row>
    <row r="50" spans="1:14" ht="30" hidden="1" outlineLevel="1" x14ac:dyDescent="0.25">
      <c r="C50" s="252">
        <v>860010</v>
      </c>
      <c r="D50" s="247" t="s">
        <v>216</v>
      </c>
      <c r="E50" s="247" t="s">
        <v>217</v>
      </c>
      <c r="G50" s="250" t="s">
        <v>2635</v>
      </c>
      <c r="H50" s="248" t="s">
        <v>109</v>
      </c>
      <c r="L50" s="235">
        <v>1000</v>
      </c>
      <c r="M50" s="228" t="s">
        <v>110</v>
      </c>
      <c r="N50" s="228" t="s">
        <v>111</v>
      </c>
    </row>
    <row r="51" spans="1:14" ht="90" hidden="1" outlineLevel="1" x14ac:dyDescent="0.25">
      <c r="C51" s="246">
        <v>870000</v>
      </c>
      <c r="D51" s="247" t="s">
        <v>218</v>
      </c>
      <c r="E51" s="247" t="s">
        <v>219</v>
      </c>
      <c r="H51" s="248" t="s">
        <v>101</v>
      </c>
      <c r="I51" s="247"/>
      <c r="J51" s="247"/>
      <c r="K51" s="247" t="s">
        <v>220</v>
      </c>
      <c r="L51" s="235">
        <v>1000</v>
      </c>
      <c r="M51" s="228" t="s">
        <v>103</v>
      </c>
      <c r="N51" s="228" t="s">
        <v>104</v>
      </c>
    </row>
    <row r="52" spans="1:14" hidden="1" outlineLevel="1" x14ac:dyDescent="0.25">
      <c r="C52" s="246">
        <v>870010</v>
      </c>
      <c r="D52" s="247" t="s">
        <v>221</v>
      </c>
      <c r="E52" s="247" t="s">
        <v>222</v>
      </c>
      <c r="G52" s="250" t="s">
        <v>2635</v>
      </c>
      <c r="H52" s="248" t="s">
        <v>109</v>
      </c>
      <c r="L52" s="235">
        <v>1000</v>
      </c>
      <c r="M52" s="228" t="s">
        <v>110</v>
      </c>
      <c r="N52" s="228" t="s">
        <v>111</v>
      </c>
    </row>
    <row r="53" spans="1:14" ht="105" hidden="1" outlineLevel="1" x14ac:dyDescent="0.25">
      <c r="C53" s="246">
        <v>880000</v>
      </c>
      <c r="D53" s="247" t="s">
        <v>223</v>
      </c>
      <c r="E53" s="247" t="s">
        <v>224</v>
      </c>
      <c r="H53" s="248" t="s">
        <v>101</v>
      </c>
      <c r="L53" s="235">
        <v>1000</v>
      </c>
      <c r="M53" s="228" t="s">
        <v>103</v>
      </c>
      <c r="N53" s="228" t="s">
        <v>104</v>
      </c>
    </row>
    <row r="54" spans="1:14" ht="30" hidden="1" outlineLevel="1" x14ac:dyDescent="0.25">
      <c r="C54" s="246">
        <v>880010</v>
      </c>
      <c r="D54" s="247" t="s">
        <v>226</v>
      </c>
      <c r="E54" s="247" t="s">
        <v>227</v>
      </c>
      <c r="G54" s="250" t="s">
        <v>2635</v>
      </c>
      <c r="H54" s="248" t="s">
        <v>109</v>
      </c>
      <c r="L54" s="235">
        <v>1000</v>
      </c>
      <c r="M54" s="228" t="s">
        <v>110</v>
      </c>
      <c r="N54" s="228" t="s">
        <v>111</v>
      </c>
    </row>
    <row r="55" spans="1:14" ht="45" hidden="1" outlineLevel="1" x14ac:dyDescent="0.25">
      <c r="C55" s="246">
        <v>890000</v>
      </c>
      <c r="D55" s="247" t="s">
        <v>228</v>
      </c>
      <c r="E55" s="247" t="s">
        <v>229</v>
      </c>
      <c r="H55" s="248" t="s">
        <v>101</v>
      </c>
      <c r="I55" s="253"/>
      <c r="J55" s="247"/>
      <c r="K55" s="228" t="s">
        <v>230</v>
      </c>
      <c r="L55" s="254" t="s">
        <v>231</v>
      </c>
      <c r="M55" s="228" t="s">
        <v>103</v>
      </c>
      <c r="N55" s="228" t="s">
        <v>104</v>
      </c>
    </row>
    <row r="56" spans="1:14" ht="30" hidden="1" outlineLevel="1" x14ac:dyDescent="0.25">
      <c r="C56" s="246">
        <v>890010</v>
      </c>
      <c r="D56" s="247" t="s">
        <v>232</v>
      </c>
      <c r="E56" s="247" t="s">
        <v>233</v>
      </c>
      <c r="G56" s="250" t="s">
        <v>2635</v>
      </c>
      <c r="H56" s="248" t="s">
        <v>109</v>
      </c>
      <c r="L56" s="254" t="s">
        <v>231</v>
      </c>
      <c r="M56" s="228" t="s">
        <v>110</v>
      </c>
      <c r="N56" s="228" t="s">
        <v>111</v>
      </c>
    </row>
    <row r="57" spans="1:14" ht="210" hidden="1" outlineLevel="1" x14ac:dyDescent="0.25">
      <c r="A57" s="240"/>
      <c r="B57" s="240" t="s">
        <v>234</v>
      </c>
      <c r="C57" s="241"/>
      <c r="D57" s="241" t="s">
        <v>235</v>
      </c>
      <c r="E57" s="251" t="s">
        <v>236</v>
      </c>
      <c r="F57" s="242"/>
      <c r="G57" s="242"/>
      <c r="H57" s="242"/>
      <c r="I57" s="243"/>
      <c r="J57" s="243"/>
      <c r="K57" s="243"/>
      <c r="L57" s="243"/>
    </row>
    <row r="58" spans="1:14" ht="120" hidden="1" outlineLevel="1" x14ac:dyDescent="0.25">
      <c r="C58" s="246">
        <v>900000</v>
      </c>
      <c r="D58" s="247" t="s">
        <v>237</v>
      </c>
      <c r="E58" s="247" t="s">
        <v>238</v>
      </c>
      <c r="H58" s="248" t="s">
        <v>101</v>
      </c>
      <c r="L58" s="235">
        <v>1000</v>
      </c>
      <c r="M58" s="228" t="s">
        <v>239</v>
      </c>
      <c r="N58" s="228" t="s">
        <v>240</v>
      </c>
    </row>
    <row r="59" spans="1:14" ht="60" hidden="1" outlineLevel="1" x14ac:dyDescent="0.25">
      <c r="C59" s="246">
        <v>900010</v>
      </c>
      <c r="D59" s="247" t="s">
        <v>241</v>
      </c>
      <c r="E59" s="247" t="s">
        <v>242</v>
      </c>
      <c r="G59" s="250" t="s">
        <v>2635</v>
      </c>
      <c r="H59" s="248" t="s">
        <v>109</v>
      </c>
      <c r="L59" s="235">
        <v>1000</v>
      </c>
      <c r="M59" s="228" t="s">
        <v>110</v>
      </c>
      <c r="N59" s="228" t="s">
        <v>111</v>
      </c>
    </row>
    <row r="60" spans="1:14" ht="120" hidden="1" outlineLevel="1" x14ac:dyDescent="0.25">
      <c r="C60" s="246">
        <v>950000</v>
      </c>
      <c r="D60" s="247" t="s">
        <v>243</v>
      </c>
      <c r="E60" s="247" t="s">
        <v>244</v>
      </c>
      <c r="H60" s="248" t="s">
        <v>101</v>
      </c>
      <c r="L60" s="235">
        <v>1000</v>
      </c>
      <c r="M60" s="228" t="s">
        <v>103</v>
      </c>
      <c r="N60" s="228" t="s">
        <v>104</v>
      </c>
    </row>
    <row r="61" spans="1:14" ht="60" hidden="1" outlineLevel="1" x14ac:dyDescent="0.25">
      <c r="C61" s="246">
        <v>950010</v>
      </c>
      <c r="D61" s="247" t="s">
        <v>245</v>
      </c>
      <c r="E61" s="247" t="s">
        <v>246</v>
      </c>
      <c r="G61" s="250" t="s">
        <v>2635</v>
      </c>
      <c r="H61" s="248" t="s">
        <v>109</v>
      </c>
      <c r="L61" s="235">
        <v>1000</v>
      </c>
      <c r="M61" s="228" t="s">
        <v>110</v>
      </c>
      <c r="N61" s="228" t="s">
        <v>111</v>
      </c>
    </row>
    <row r="62" spans="1:14" ht="135" hidden="1" outlineLevel="1" x14ac:dyDescent="0.25">
      <c r="C62" s="246">
        <v>951000</v>
      </c>
      <c r="D62" s="247" t="s">
        <v>247</v>
      </c>
      <c r="E62" s="247" t="s">
        <v>248</v>
      </c>
      <c r="H62" s="248" t="s">
        <v>101</v>
      </c>
      <c r="L62" s="235">
        <v>1000</v>
      </c>
      <c r="M62" s="228" t="s">
        <v>103</v>
      </c>
      <c r="N62" s="228" t="s">
        <v>104</v>
      </c>
    </row>
    <row r="63" spans="1:14" ht="60" hidden="1" outlineLevel="1" x14ac:dyDescent="0.25">
      <c r="C63" s="246">
        <v>951010</v>
      </c>
      <c r="D63" s="247" t="s">
        <v>249</v>
      </c>
      <c r="E63" s="247" t="s">
        <v>250</v>
      </c>
      <c r="G63" s="250" t="s">
        <v>2635</v>
      </c>
      <c r="H63" s="248" t="s">
        <v>109</v>
      </c>
      <c r="L63" s="235">
        <v>1000</v>
      </c>
      <c r="M63" s="228" t="s">
        <v>110</v>
      </c>
      <c r="N63" s="228" t="s">
        <v>111</v>
      </c>
    </row>
    <row r="64" spans="1:14" ht="15.75" hidden="1" outlineLevel="1" x14ac:dyDescent="0.25">
      <c r="A64" s="238">
        <v>1</v>
      </c>
      <c r="B64" s="238"/>
      <c r="C64" s="238"/>
      <c r="D64" s="238" t="s">
        <v>251</v>
      </c>
      <c r="E64" s="238"/>
      <c r="F64" s="238"/>
      <c r="G64" s="238"/>
      <c r="H64" s="238"/>
      <c r="I64" s="238"/>
      <c r="J64" s="238"/>
      <c r="K64" s="238"/>
      <c r="L64" s="238"/>
    </row>
    <row r="65" spans="1:14" hidden="1" outlineLevel="1" x14ac:dyDescent="0.25">
      <c r="A65" s="240"/>
      <c r="B65" s="240" t="s">
        <v>252</v>
      </c>
      <c r="C65" s="241"/>
      <c r="D65" s="242" t="s">
        <v>91</v>
      </c>
      <c r="E65" s="242"/>
      <c r="F65" s="241"/>
      <c r="G65" s="242"/>
      <c r="H65" s="242"/>
      <c r="I65" s="243"/>
      <c r="J65" s="243"/>
      <c r="K65" s="243"/>
      <c r="L65" s="243"/>
    </row>
    <row r="66" spans="1:14" ht="60" hidden="1" outlineLevel="1" x14ac:dyDescent="0.25">
      <c r="A66" s="240"/>
      <c r="B66" s="240" t="s">
        <v>253</v>
      </c>
      <c r="C66" s="241"/>
      <c r="D66" s="241" t="s">
        <v>254</v>
      </c>
      <c r="E66" s="251" t="s">
        <v>255</v>
      </c>
      <c r="F66" s="241"/>
      <c r="G66" s="242"/>
      <c r="H66" s="242"/>
      <c r="I66" s="243"/>
      <c r="J66" s="243"/>
      <c r="K66" s="243"/>
      <c r="L66" s="243"/>
    </row>
    <row r="67" spans="1:14" hidden="1" outlineLevel="1" x14ac:dyDescent="0.25">
      <c r="C67" s="246">
        <v>1100000</v>
      </c>
      <c r="D67" s="247" t="s">
        <v>256</v>
      </c>
      <c r="E67" s="247" t="s">
        <v>257</v>
      </c>
      <c r="G67" s="250" t="s">
        <v>2636</v>
      </c>
      <c r="H67" s="248" t="s">
        <v>109</v>
      </c>
      <c r="L67" s="235">
        <v>1000</v>
      </c>
      <c r="M67" s="228" t="s">
        <v>103</v>
      </c>
      <c r="N67" s="228" t="s">
        <v>104</v>
      </c>
    </row>
    <row r="68" spans="1:14" hidden="1" outlineLevel="1" x14ac:dyDescent="0.25">
      <c r="C68" s="246">
        <v>1100010</v>
      </c>
      <c r="D68" s="247" t="s">
        <v>261</v>
      </c>
      <c r="E68" s="247"/>
      <c r="G68" s="250" t="s">
        <v>2636</v>
      </c>
      <c r="H68" s="248" t="s">
        <v>109</v>
      </c>
      <c r="L68" s="235">
        <v>1000</v>
      </c>
      <c r="M68" s="228" t="s">
        <v>262</v>
      </c>
      <c r="N68" s="228" t="s">
        <v>263</v>
      </c>
    </row>
    <row r="69" spans="1:14" ht="74.25" hidden="1" customHeight="1" outlineLevel="1" x14ac:dyDescent="0.25">
      <c r="A69" s="240"/>
      <c r="B69" s="240" t="s">
        <v>264</v>
      </c>
      <c r="C69" s="241"/>
      <c r="D69" s="241" t="s">
        <v>265</v>
      </c>
      <c r="E69" s="251" t="s">
        <v>266</v>
      </c>
      <c r="F69" s="242" t="s">
        <v>267</v>
      </c>
      <c r="G69" s="242"/>
      <c r="H69" s="242"/>
      <c r="I69" s="243"/>
      <c r="J69" s="243"/>
      <c r="K69" s="243"/>
      <c r="L69" s="243"/>
    </row>
    <row r="70" spans="1:14" ht="83.25" hidden="1" customHeight="1" outlineLevel="1" x14ac:dyDescent="0.25">
      <c r="A70" s="240"/>
      <c r="B70" s="240" t="s">
        <v>268</v>
      </c>
      <c r="C70" s="241"/>
      <c r="D70" s="241" t="s">
        <v>269</v>
      </c>
      <c r="E70" s="251" t="s">
        <v>270</v>
      </c>
      <c r="F70" s="242" t="s">
        <v>267</v>
      </c>
      <c r="G70" s="242"/>
      <c r="H70" s="242"/>
      <c r="I70" s="243"/>
      <c r="J70" s="243"/>
      <c r="K70" s="243"/>
      <c r="L70" s="243"/>
    </row>
    <row r="71" spans="1:14" ht="67.5" hidden="1" customHeight="1" outlineLevel="1" x14ac:dyDescent="0.25">
      <c r="A71" s="240"/>
      <c r="B71" s="240" t="s">
        <v>271</v>
      </c>
      <c r="C71" s="241"/>
      <c r="D71" s="241" t="s">
        <v>272</v>
      </c>
      <c r="E71" s="251" t="s">
        <v>273</v>
      </c>
      <c r="F71" s="242" t="s">
        <v>267</v>
      </c>
      <c r="G71" s="242"/>
      <c r="H71" s="242"/>
      <c r="I71" s="243"/>
      <c r="J71" s="243"/>
      <c r="K71" s="243"/>
      <c r="L71" s="243"/>
    </row>
    <row r="72" spans="1:14" ht="45" hidden="1" outlineLevel="1" x14ac:dyDescent="0.25">
      <c r="A72" s="240"/>
      <c r="B72" s="240" t="s">
        <v>274</v>
      </c>
      <c r="C72" s="241"/>
      <c r="D72" s="241" t="s">
        <v>275</v>
      </c>
      <c r="E72" s="251" t="s">
        <v>276</v>
      </c>
      <c r="F72" s="242" t="s">
        <v>267</v>
      </c>
      <c r="G72" s="242"/>
      <c r="H72" s="242"/>
      <c r="I72" s="243"/>
      <c r="J72" s="243"/>
      <c r="K72" s="243"/>
      <c r="L72" s="243"/>
    </row>
    <row r="73" spans="1:14" ht="168" hidden="1" customHeight="1" outlineLevel="1" x14ac:dyDescent="0.25">
      <c r="A73" s="240"/>
      <c r="B73" s="240" t="s">
        <v>277</v>
      </c>
      <c r="C73" s="241"/>
      <c r="D73" s="241" t="s">
        <v>278</v>
      </c>
      <c r="E73" s="251" t="s">
        <v>279</v>
      </c>
      <c r="F73" s="242"/>
      <c r="G73" s="242"/>
      <c r="H73" s="242"/>
      <c r="I73" s="243"/>
      <c r="J73" s="243"/>
      <c r="K73" s="243"/>
      <c r="L73" s="243"/>
    </row>
    <row r="74" spans="1:14" hidden="1" outlineLevel="1" x14ac:dyDescent="0.25">
      <c r="C74" s="255">
        <v>1600000</v>
      </c>
      <c r="D74" s="228" t="s">
        <v>280</v>
      </c>
      <c r="E74" s="228" t="s">
        <v>281</v>
      </c>
      <c r="G74" s="250" t="s">
        <v>2636</v>
      </c>
      <c r="H74" s="248" t="s">
        <v>109</v>
      </c>
      <c r="L74" s="235">
        <v>1000</v>
      </c>
      <c r="M74" s="228" t="s">
        <v>103</v>
      </c>
      <c r="N74" s="228" t="s">
        <v>104</v>
      </c>
    </row>
    <row r="75" spans="1:14" ht="45" hidden="1" outlineLevel="1" x14ac:dyDescent="0.25">
      <c r="C75" s="252">
        <v>1650000</v>
      </c>
      <c r="D75" s="256" t="s">
        <v>282</v>
      </c>
      <c r="E75" s="228" t="s">
        <v>283</v>
      </c>
      <c r="F75" s="257" t="s">
        <v>284</v>
      </c>
      <c r="G75" s="250" t="s">
        <v>2637</v>
      </c>
      <c r="H75" s="248" t="s">
        <v>109</v>
      </c>
      <c r="L75" s="235">
        <v>1000</v>
      </c>
      <c r="M75" s="228" t="s">
        <v>103</v>
      </c>
      <c r="N75" s="228" t="s">
        <v>104</v>
      </c>
    </row>
    <row r="76" spans="1:14" ht="60" hidden="1" outlineLevel="1" x14ac:dyDescent="0.25">
      <c r="A76" s="240"/>
      <c r="B76" s="240" t="s">
        <v>286</v>
      </c>
      <c r="C76" s="241"/>
      <c r="D76" s="241" t="s">
        <v>287</v>
      </c>
      <c r="E76" s="251" t="s">
        <v>288</v>
      </c>
      <c r="F76" s="242"/>
      <c r="G76" s="242"/>
      <c r="H76" s="242"/>
      <c r="I76" s="243"/>
      <c r="J76" s="243"/>
      <c r="K76" s="243"/>
      <c r="L76" s="243"/>
    </row>
    <row r="77" spans="1:14" ht="45.75" hidden="1" customHeight="1" outlineLevel="1" x14ac:dyDescent="0.25">
      <c r="C77" s="252">
        <v>1700000</v>
      </c>
      <c r="D77" s="247" t="s">
        <v>289</v>
      </c>
      <c r="E77" s="247" t="s">
        <v>2638</v>
      </c>
      <c r="F77" s="247" t="s">
        <v>291</v>
      </c>
      <c r="G77" s="250" t="s">
        <v>2637</v>
      </c>
      <c r="H77" s="248" t="s">
        <v>292</v>
      </c>
      <c r="I77" s="247" t="s">
        <v>293</v>
      </c>
      <c r="J77" s="228" t="s">
        <v>294</v>
      </c>
      <c r="L77" s="235">
        <v>1000</v>
      </c>
      <c r="M77" s="228" t="s">
        <v>103</v>
      </c>
      <c r="N77" s="228" t="s">
        <v>104</v>
      </c>
    </row>
    <row r="78" spans="1:14" ht="45.75" hidden="1" customHeight="1" outlineLevel="1" x14ac:dyDescent="0.25">
      <c r="C78" s="252">
        <v>1700001</v>
      </c>
      <c r="D78" s="247" t="s">
        <v>295</v>
      </c>
      <c r="E78" s="247" t="s">
        <v>2639</v>
      </c>
      <c r="F78" s="247" t="s">
        <v>296</v>
      </c>
      <c r="G78" s="250" t="s">
        <v>2637</v>
      </c>
      <c r="H78" s="248" t="s">
        <v>292</v>
      </c>
      <c r="I78" s="247"/>
      <c r="L78" s="235">
        <v>1000</v>
      </c>
      <c r="M78" s="228" t="s">
        <v>262</v>
      </c>
      <c r="N78" s="228" t="s">
        <v>263</v>
      </c>
    </row>
    <row r="79" spans="1:14" ht="30" hidden="1" outlineLevel="1" x14ac:dyDescent="0.25">
      <c r="C79" s="252">
        <v>1710000</v>
      </c>
      <c r="D79" s="247" t="s">
        <v>297</v>
      </c>
      <c r="E79" s="228" t="s">
        <v>2640</v>
      </c>
      <c r="F79" s="247" t="s">
        <v>298</v>
      </c>
      <c r="G79" s="250" t="s">
        <v>2637</v>
      </c>
      <c r="H79" s="248" t="s">
        <v>299</v>
      </c>
      <c r="J79" s="228" t="s">
        <v>294</v>
      </c>
      <c r="L79" s="235">
        <v>1000</v>
      </c>
      <c r="M79" s="228" t="s">
        <v>103</v>
      </c>
      <c r="N79" s="228" t="s">
        <v>104</v>
      </c>
    </row>
    <row r="80" spans="1:14" hidden="1" outlineLevel="1" x14ac:dyDescent="0.25">
      <c r="C80" s="252">
        <v>1710001</v>
      </c>
      <c r="D80" s="247" t="s">
        <v>300</v>
      </c>
      <c r="E80" s="228" t="s">
        <v>2641</v>
      </c>
      <c r="F80" s="247" t="s">
        <v>301</v>
      </c>
      <c r="G80" s="250" t="s">
        <v>2637</v>
      </c>
      <c r="H80" s="248" t="s">
        <v>299</v>
      </c>
      <c r="L80" s="235">
        <v>1000</v>
      </c>
      <c r="M80" s="228" t="s">
        <v>262</v>
      </c>
      <c r="N80" s="228" t="s">
        <v>263</v>
      </c>
    </row>
    <row r="81" spans="1:14" ht="30" hidden="1" outlineLevel="1" x14ac:dyDescent="0.25">
      <c r="C81" s="252">
        <v>1710100</v>
      </c>
      <c r="D81" s="247" t="s">
        <v>302</v>
      </c>
      <c r="E81" s="228" t="s">
        <v>2642</v>
      </c>
      <c r="F81" s="247" t="s">
        <v>303</v>
      </c>
      <c r="G81" s="250" t="s">
        <v>2637</v>
      </c>
      <c r="H81" s="248" t="s">
        <v>304</v>
      </c>
      <c r="J81" s="228" t="s">
        <v>294</v>
      </c>
      <c r="L81" s="235">
        <v>1000</v>
      </c>
      <c r="M81" s="228" t="s">
        <v>103</v>
      </c>
      <c r="N81" s="228" t="s">
        <v>104</v>
      </c>
    </row>
    <row r="82" spans="1:14" ht="30" hidden="1" outlineLevel="1" x14ac:dyDescent="0.25">
      <c r="C82" s="252">
        <v>1710101</v>
      </c>
      <c r="D82" s="247" t="s">
        <v>305</v>
      </c>
      <c r="E82" s="228" t="s">
        <v>2643</v>
      </c>
      <c r="F82" s="247" t="s">
        <v>306</v>
      </c>
      <c r="G82" s="250" t="s">
        <v>2637</v>
      </c>
      <c r="H82" s="248" t="s">
        <v>304</v>
      </c>
      <c r="L82" s="235">
        <v>1000</v>
      </c>
      <c r="M82" s="228" t="s">
        <v>262</v>
      </c>
      <c r="N82" s="228" t="s">
        <v>263</v>
      </c>
    </row>
    <row r="83" spans="1:14" ht="15.75" hidden="1" outlineLevel="1" x14ac:dyDescent="0.25">
      <c r="A83" s="238">
        <v>2</v>
      </c>
      <c r="B83" s="238"/>
      <c r="C83" s="238"/>
      <c r="D83" s="238" t="s">
        <v>307</v>
      </c>
      <c r="E83" s="238"/>
      <c r="F83" s="238"/>
      <c r="G83" s="238"/>
      <c r="H83" s="238"/>
      <c r="I83" s="238"/>
      <c r="J83" s="238"/>
      <c r="K83" s="238"/>
      <c r="L83" s="238"/>
    </row>
    <row r="84" spans="1:14" hidden="1" outlineLevel="1" x14ac:dyDescent="0.25">
      <c r="A84" s="240"/>
      <c r="B84" s="240">
        <v>20</v>
      </c>
      <c r="C84" s="241"/>
      <c r="D84" s="241" t="s">
        <v>308</v>
      </c>
      <c r="E84" s="251"/>
      <c r="F84" s="242"/>
      <c r="G84" s="242"/>
      <c r="H84" s="242"/>
      <c r="I84" s="243"/>
      <c r="J84" s="243"/>
      <c r="K84" s="243"/>
      <c r="L84" s="243"/>
    </row>
    <row r="85" spans="1:14" hidden="1" outlineLevel="1" x14ac:dyDescent="0.25">
      <c r="A85" s="247"/>
      <c r="B85" s="247"/>
      <c r="C85" s="246">
        <v>2040000</v>
      </c>
      <c r="D85" s="247" t="s">
        <v>309</v>
      </c>
      <c r="E85" s="247" t="s">
        <v>310</v>
      </c>
      <c r="F85" s="247" t="s">
        <v>311</v>
      </c>
      <c r="L85" s="235" t="s">
        <v>102</v>
      </c>
      <c r="M85" s="228" t="s">
        <v>313</v>
      </c>
      <c r="N85" s="228" t="s">
        <v>314</v>
      </c>
    </row>
    <row r="86" spans="1:14" ht="45" hidden="1" outlineLevel="1" x14ac:dyDescent="0.25">
      <c r="C86" s="246">
        <v>2050000</v>
      </c>
      <c r="D86" s="247" t="s">
        <v>315</v>
      </c>
      <c r="E86" s="247"/>
      <c r="F86" s="247" t="s">
        <v>316</v>
      </c>
      <c r="L86" s="235" t="s">
        <v>102</v>
      </c>
      <c r="M86" s="228" t="s">
        <v>313</v>
      </c>
      <c r="N86" s="228" t="s">
        <v>314</v>
      </c>
    </row>
    <row r="87" spans="1:14" ht="60" hidden="1" outlineLevel="1" x14ac:dyDescent="0.25">
      <c r="A87" s="240"/>
      <c r="B87" s="240">
        <v>21</v>
      </c>
      <c r="C87" s="241"/>
      <c r="D87" s="241" t="s">
        <v>317</v>
      </c>
      <c r="E87" s="251" t="s">
        <v>318</v>
      </c>
      <c r="F87" s="242"/>
      <c r="G87" s="242"/>
      <c r="H87" s="242"/>
      <c r="I87" s="243"/>
      <c r="J87" s="243"/>
      <c r="K87" s="243"/>
      <c r="L87" s="243"/>
    </row>
    <row r="88" spans="1:14" ht="60" hidden="1" outlineLevel="1" x14ac:dyDescent="0.25">
      <c r="C88" s="258">
        <v>2110000</v>
      </c>
      <c r="D88" s="256" t="s">
        <v>319</v>
      </c>
      <c r="E88" s="247" t="s">
        <v>320</v>
      </c>
      <c r="F88" s="247" t="s">
        <v>321</v>
      </c>
      <c r="G88" s="250" t="s">
        <v>2636</v>
      </c>
      <c r="H88" s="248" t="s">
        <v>109</v>
      </c>
      <c r="L88" s="235">
        <v>1000</v>
      </c>
      <c r="M88" s="228" t="s">
        <v>110</v>
      </c>
      <c r="N88" s="228" t="s">
        <v>111</v>
      </c>
    </row>
    <row r="89" spans="1:14" ht="210" hidden="1" outlineLevel="1" x14ac:dyDescent="0.25">
      <c r="A89" s="240"/>
      <c r="B89" s="240">
        <v>22</v>
      </c>
      <c r="C89" s="241"/>
      <c r="D89" s="241" t="s">
        <v>322</v>
      </c>
      <c r="E89" s="251" t="s">
        <v>323</v>
      </c>
      <c r="F89" s="242"/>
      <c r="G89" s="242"/>
      <c r="H89" s="242"/>
      <c r="I89" s="243"/>
      <c r="J89" s="243"/>
      <c r="K89" s="243"/>
      <c r="L89" s="243"/>
    </row>
    <row r="90" spans="1:14" ht="45" hidden="1" outlineLevel="1" x14ac:dyDescent="0.25">
      <c r="C90" s="252">
        <v>2200000</v>
      </c>
      <c r="D90" s="247" t="s">
        <v>324</v>
      </c>
      <c r="E90" s="247" t="s">
        <v>325</v>
      </c>
      <c r="G90" s="250" t="s">
        <v>2644</v>
      </c>
      <c r="H90" s="248" t="s">
        <v>109</v>
      </c>
      <c r="L90" s="235">
        <v>1000</v>
      </c>
      <c r="M90" s="228" t="s">
        <v>328</v>
      </c>
      <c r="N90" s="228" t="s">
        <v>329</v>
      </c>
    </row>
    <row r="91" spans="1:14" ht="45" hidden="1" outlineLevel="1" x14ac:dyDescent="0.25">
      <c r="C91" s="252">
        <v>2201000</v>
      </c>
      <c r="D91" s="247" t="s">
        <v>330</v>
      </c>
      <c r="E91" s="247" t="s">
        <v>325</v>
      </c>
      <c r="G91" s="250" t="s">
        <v>2644</v>
      </c>
      <c r="H91" s="248" t="s">
        <v>109</v>
      </c>
      <c r="L91" s="235">
        <v>1000</v>
      </c>
      <c r="M91" s="228" t="s">
        <v>328</v>
      </c>
      <c r="N91" s="228" t="s">
        <v>329</v>
      </c>
    </row>
    <row r="92" spans="1:14" ht="45" hidden="1" outlineLevel="1" x14ac:dyDescent="0.25">
      <c r="C92" s="252">
        <v>2202000</v>
      </c>
      <c r="D92" s="247" t="s">
        <v>331</v>
      </c>
      <c r="E92" s="247" t="s">
        <v>325</v>
      </c>
      <c r="G92" s="250" t="s">
        <v>2644</v>
      </c>
      <c r="H92" s="248" t="s">
        <v>109</v>
      </c>
      <c r="L92" s="235">
        <v>1000</v>
      </c>
      <c r="M92" s="228" t="s">
        <v>328</v>
      </c>
      <c r="N92" s="228" t="s">
        <v>329</v>
      </c>
    </row>
    <row r="93" spans="1:14" ht="45" hidden="1" outlineLevel="1" x14ac:dyDescent="0.25">
      <c r="C93" s="252">
        <v>2203000</v>
      </c>
      <c r="D93" s="247" t="s">
        <v>332</v>
      </c>
      <c r="E93" s="247" t="s">
        <v>325</v>
      </c>
      <c r="F93" s="247"/>
      <c r="G93" s="250" t="s">
        <v>2644</v>
      </c>
      <c r="H93" s="248" t="s">
        <v>109</v>
      </c>
      <c r="L93" s="235">
        <v>1000</v>
      </c>
      <c r="M93" s="228" t="s">
        <v>328</v>
      </c>
      <c r="N93" s="228" t="s">
        <v>329</v>
      </c>
    </row>
    <row r="94" spans="1:14" ht="60" hidden="1" outlineLevel="1" x14ac:dyDescent="0.25">
      <c r="C94" s="259">
        <v>2209100</v>
      </c>
      <c r="D94" s="247" t="s">
        <v>333</v>
      </c>
      <c r="E94" s="247" t="s">
        <v>334</v>
      </c>
      <c r="F94" s="247" t="s">
        <v>335</v>
      </c>
      <c r="G94" s="250" t="s">
        <v>2636</v>
      </c>
      <c r="H94" s="248" t="s">
        <v>109</v>
      </c>
      <c r="L94" s="235">
        <v>1000</v>
      </c>
      <c r="M94" s="228" t="s">
        <v>328</v>
      </c>
      <c r="N94" s="228" t="s">
        <v>329</v>
      </c>
    </row>
    <row r="95" spans="1:14" ht="60" hidden="1" outlineLevel="1" x14ac:dyDescent="0.25">
      <c r="C95" s="246">
        <v>2209110</v>
      </c>
      <c r="D95" s="247" t="s">
        <v>336</v>
      </c>
      <c r="E95" s="247" t="s">
        <v>337</v>
      </c>
      <c r="F95" s="247" t="s">
        <v>338</v>
      </c>
      <c r="G95" s="250" t="s">
        <v>2636</v>
      </c>
      <c r="H95" s="248" t="s">
        <v>109</v>
      </c>
      <c r="L95" s="235">
        <v>1000</v>
      </c>
      <c r="M95" s="228" t="s">
        <v>328</v>
      </c>
      <c r="N95" s="228" t="s">
        <v>329</v>
      </c>
    </row>
    <row r="96" spans="1:14" ht="45" hidden="1" outlineLevel="1" x14ac:dyDescent="0.25">
      <c r="C96" s="246">
        <v>2209120</v>
      </c>
      <c r="D96" s="247" t="s">
        <v>339</v>
      </c>
      <c r="E96" s="247" t="s">
        <v>340</v>
      </c>
      <c r="F96" s="247" t="s">
        <v>341</v>
      </c>
      <c r="G96" s="250" t="s">
        <v>2636</v>
      </c>
      <c r="H96" s="248" t="s">
        <v>109</v>
      </c>
      <c r="L96" s="235">
        <v>1000</v>
      </c>
      <c r="M96" s="228" t="s">
        <v>328</v>
      </c>
      <c r="N96" s="228" t="s">
        <v>329</v>
      </c>
    </row>
    <row r="97" spans="1:14" ht="45" hidden="1" outlineLevel="1" x14ac:dyDescent="0.25">
      <c r="C97" s="246">
        <v>2209130</v>
      </c>
      <c r="D97" s="247" t="s">
        <v>342</v>
      </c>
      <c r="E97" s="247" t="s">
        <v>343</v>
      </c>
      <c r="F97" s="247" t="s">
        <v>344</v>
      </c>
      <c r="G97" s="250" t="s">
        <v>2636</v>
      </c>
      <c r="H97" s="248" t="s">
        <v>109</v>
      </c>
      <c r="L97" s="235">
        <v>1000</v>
      </c>
      <c r="M97" s="228" t="s">
        <v>328</v>
      </c>
      <c r="N97" s="228" t="s">
        <v>329</v>
      </c>
    </row>
    <row r="98" spans="1:14" ht="30" hidden="1" outlineLevel="1" x14ac:dyDescent="0.25">
      <c r="C98" s="246">
        <v>2209200</v>
      </c>
      <c r="D98" s="247" t="s">
        <v>345</v>
      </c>
      <c r="E98" s="247" t="s">
        <v>346</v>
      </c>
      <c r="G98" s="250" t="s">
        <v>2508</v>
      </c>
      <c r="L98" s="235" t="s">
        <v>102</v>
      </c>
      <c r="M98" s="228" t="s">
        <v>328</v>
      </c>
      <c r="N98" s="228" t="s">
        <v>329</v>
      </c>
    </row>
    <row r="99" spans="1:14" ht="45" hidden="1" outlineLevel="1" x14ac:dyDescent="0.25">
      <c r="C99" s="246">
        <v>2219020</v>
      </c>
      <c r="D99" s="247" t="s">
        <v>347</v>
      </c>
      <c r="E99" s="247" t="s">
        <v>348</v>
      </c>
      <c r="F99" s="247" t="s">
        <v>341</v>
      </c>
      <c r="G99" s="250" t="s">
        <v>2636</v>
      </c>
      <c r="H99" s="248" t="s">
        <v>109</v>
      </c>
      <c r="L99" s="235">
        <v>1000</v>
      </c>
      <c r="M99" s="228" t="s">
        <v>110</v>
      </c>
      <c r="N99" s="228" t="s">
        <v>111</v>
      </c>
    </row>
    <row r="100" spans="1:14" hidden="1" outlineLevel="1" x14ac:dyDescent="0.25">
      <c r="A100" s="240"/>
      <c r="B100" s="240">
        <v>23</v>
      </c>
      <c r="C100" s="241"/>
      <c r="D100" s="241" t="s">
        <v>349</v>
      </c>
      <c r="E100" s="251" t="s">
        <v>350</v>
      </c>
      <c r="F100" s="242"/>
      <c r="G100" s="242"/>
      <c r="H100" s="242"/>
      <c r="I100" s="243"/>
      <c r="J100" s="243"/>
      <c r="K100" s="243"/>
      <c r="L100" s="243"/>
    </row>
    <row r="101" spans="1:14" hidden="1" outlineLevel="1" x14ac:dyDescent="0.25">
      <c r="C101" s="260">
        <v>2300000</v>
      </c>
      <c r="D101" s="256" t="s">
        <v>351</v>
      </c>
      <c r="F101" s="247" t="s">
        <v>352</v>
      </c>
      <c r="G101" s="289" t="s">
        <v>2636</v>
      </c>
      <c r="H101" s="248" t="s">
        <v>353</v>
      </c>
      <c r="L101" s="235">
        <v>1000</v>
      </c>
      <c r="M101" s="228" t="s">
        <v>328</v>
      </c>
      <c r="N101" s="228" t="s">
        <v>329</v>
      </c>
    </row>
    <row r="102" spans="1:14" hidden="1" outlineLevel="1" x14ac:dyDescent="0.25">
      <c r="C102" s="260">
        <v>2300100</v>
      </c>
      <c r="D102" s="256" t="s">
        <v>354</v>
      </c>
      <c r="F102" s="247" t="s">
        <v>355</v>
      </c>
      <c r="G102" s="289" t="s">
        <v>2636</v>
      </c>
      <c r="H102" s="248" t="s">
        <v>356</v>
      </c>
      <c r="L102" s="235">
        <v>1000</v>
      </c>
      <c r="M102" s="228" t="s">
        <v>328</v>
      </c>
      <c r="N102" s="228" t="s">
        <v>329</v>
      </c>
    </row>
    <row r="103" spans="1:14" ht="105" hidden="1" outlineLevel="1" x14ac:dyDescent="0.25">
      <c r="A103" s="240"/>
      <c r="B103" s="240">
        <v>24</v>
      </c>
      <c r="C103" s="241"/>
      <c r="D103" s="241" t="s">
        <v>357</v>
      </c>
      <c r="E103" s="251" t="s">
        <v>358</v>
      </c>
      <c r="F103" s="242"/>
      <c r="G103" s="242"/>
      <c r="H103" s="242"/>
      <c r="I103" s="243"/>
      <c r="J103" s="243"/>
      <c r="K103" s="243"/>
      <c r="L103" s="243"/>
    </row>
    <row r="104" spans="1:14" ht="30" hidden="1" outlineLevel="1" x14ac:dyDescent="0.25">
      <c r="C104" s="246">
        <v>2400000</v>
      </c>
      <c r="D104" s="247" t="s">
        <v>359</v>
      </c>
      <c r="G104" s="250" t="s">
        <v>2644</v>
      </c>
      <c r="L104" s="254" t="s">
        <v>231</v>
      </c>
      <c r="M104" s="228" t="s">
        <v>328</v>
      </c>
      <c r="N104" s="228" t="s">
        <v>329</v>
      </c>
    </row>
    <row r="105" spans="1:14" ht="60" hidden="1" outlineLevel="1" x14ac:dyDescent="0.25">
      <c r="C105" s="246">
        <v>2400010</v>
      </c>
      <c r="D105" s="247" t="s">
        <v>360</v>
      </c>
      <c r="E105" s="247" t="s">
        <v>337</v>
      </c>
      <c r="F105" s="247" t="s">
        <v>361</v>
      </c>
      <c r="G105" s="250" t="s">
        <v>2636</v>
      </c>
      <c r="H105" s="248" t="s">
        <v>109</v>
      </c>
      <c r="L105" s="254" t="s">
        <v>231</v>
      </c>
      <c r="M105" s="228" t="s">
        <v>110</v>
      </c>
      <c r="N105" s="228" t="s">
        <v>111</v>
      </c>
    </row>
    <row r="106" spans="1:14" ht="45" hidden="1" outlineLevel="1" x14ac:dyDescent="0.25">
      <c r="C106" s="246">
        <v>2400020</v>
      </c>
      <c r="D106" s="247" t="s">
        <v>362</v>
      </c>
      <c r="E106" s="247" t="s">
        <v>340</v>
      </c>
      <c r="F106" s="247" t="s">
        <v>363</v>
      </c>
      <c r="G106" s="250" t="s">
        <v>2636</v>
      </c>
      <c r="H106" s="248" t="s">
        <v>109</v>
      </c>
      <c r="L106" s="254" t="s">
        <v>231</v>
      </c>
      <c r="M106" s="228" t="s">
        <v>110</v>
      </c>
      <c r="N106" s="228" t="s">
        <v>111</v>
      </c>
    </row>
    <row r="107" spans="1:14" ht="45" hidden="1" outlineLevel="1" x14ac:dyDescent="0.25">
      <c r="C107" s="246">
        <v>2400030</v>
      </c>
      <c r="D107" s="247" t="s">
        <v>364</v>
      </c>
      <c r="E107" s="247" t="s">
        <v>343</v>
      </c>
      <c r="F107" s="247" t="s">
        <v>365</v>
      </c>
      <c r="G107" s="250" t="s">
        <v>2636</v>
      </c>
      <c r="H107" s="248" t="s">
        <v>109</v>
      </c>
      <c r="L107" s="254" t="s">
        <v>231</v>
      </c>
      <c r="M107" s="228" t="s">
        <v>110</v>
      </c>
      <c r="N107" s="228" t="s">
        <v>111</v>
      </c>
    </row>
    <row r="108" spans="1:14" ht="30" hidden="1" outlineLevel="1" x14ac:dyDescent="0.25">
      <c r="C108" s="246">
        <v>2410000</v>
      </c>
      <c r="D108" s="247" t="s">
        <v>366</v>
      </c>
      <c r="G108" s="250" t="s">
        <v>2644</v>
      </c>
      <c r="L108" s="254" t="s">
        <v>231</v>
      </c>
      <c r="M108" s="228" t="s">
        <v>328</v>
      </c>
      <c r="N108" s="228" t="s">
        <v>329</v>
      </c>
    </row>
    <row r="109" spans="1:14" ht="60" hidden="1" outlineLevel="1" x14ac:dyDescent="0.25">
      <c r="C109" s="246">
        <v>2410010</v>
      </c>
      <c r="D109" s="247" t="s">
        <v>367</v>
      </c>
      <c r="E109" s="247" t="s">
        <v>337</v>
      </c>
      <c r="F109" s="247" t="s">
        <v>368</v>
      </c>
      <c r="G109" s="250" t="s">
        <v>2636</v>
      </c>
      <c r="H109" s="248" t="s">
        <v>109</v>
      </c>
      <c r="L109" s="254" t="s">
        <v>231</v>
      </c>
      <c r="M109" s="228" t="s">
        <v>110</v>
      </c>
      <c r="N109" s="228" t="s">
        <v>111</v>
      </c>
    </row>
    <row r="110" spans="1:14" ht="45" hidden="1" outlineLevel="1" x14ac:dyDescent="0.25">
      <c r="C110" s="246">
        <v>2410020</v>
      </c>
      <c r="D110" s="247" t="s">
        <v>369</v>
      </c>
      <c r="E110" s="247" t="s">
        <v>340</v>
      </c>
      <c r="F110" s="247" t="s">
        <v>370</v>
      </c>
      <c r="G110" s="250" t="s">
        <v>2636</v>
      </c>
      <c r="H110" s="248" t="s">
        <v>109</v>
      </c>
      <c r="L110" s="254" t="s">
        <v>231</v>
      </c>
      <c r="M110" s="228" t="s">
        <v>110</v>
      </c>
      <c r="N110" s="228" t="s">
        <v>111</v>
      </c>
    </row>
    <row r="111" spans="1:14" ht="45" hidden="1" outlineLevel="1" x14ac:dyDescent="0.25">
      <c r="C111" s="246">
        <v>2410030</v>
      </c>
      <c r="D111" s="247" t="s">
        <v>371</v>
      </c>
      <c r="E111" s="247" t="s">
        <v>343</v>
      </c>
      <c r="F111" s="247" t="s">
        <v>372</v>
      </c>
      <c r="G111" s="250" t="s">
        <v>2636</v>
      </c>
      <c r="H111" s="248" t="s">
        <v>109</v>
      </c>
      <c r="L111" s="254" t="s">
        <v>231</v>
      </c>
      <c r="M111" s="228" t="s">
        <v>110</v>
      </c>
      <c r="N111" s="228" t="s">
        <v>111</v>
      </c>
    </row>
    <row r="112" spans="1:14" ht="30" hidden="1" outlineLevel="1" x14ac:dyDescent="0.25">
      <c r="C112" s="246">
        <v>2420000</v>
      </c>
      <c r="D112" s="247" t="s">
        <v>373</v>
      </c>
      <c r="G112" s="250" t="s">
        <v>2644</v>
      </c>
      <c r="H112" s="248" t="s">
        <v>109</v>
      </c>
      <c r="L112" s="254" t="s">
        <v>231</v>
      </c>
      <c r="M112" s="228" t="s">
        <v>328</v>
      </c>
      <c r="N112" s="228" t="s">
        <v>329</v>
      </c>
    </row>
    <row r="113" spans="1:14" ht="30" hidden="1" outlineLevel="1" x14ac:dyDescent="0.25">
      <c r="C113" s="252">
        <v>2430000</v>
      </c>
      <c r="D113" s="247" t="s">
        <v>374</v>
      </c>
      <c r="G113" s="250" t="s">
        <v>2644</v>
      </c>
      <c r="L113" s="254" t="s">
        <v>231</v>
      </c>
      <c r="M113" s="228" t="s">
        <v>110</v>
      </c>
      <c r="N113" s="228" t="s">
        <v>111</v>
      </c>
    </row>
    <row r="114" spans="1:14" ht="30" hidden="1" outlineLevel="1" x14ac:dyDescent="0.25">
      <c r="C114" s="246">
        <v>2430010</v>
      </c>
      <c r="D114" s="247" t="s">
        <v>375</v>
      </c>
      <c r="E114" s="247" t="s">
        <v>376</v>
      </c>
      <c r="F114" s="247" t="s">
        <v>377</v>
      </c>
      <c r="G114" s="250" t="s">
        <v>2636</v>
      </c>
      <c r="H114" s="248" t="s">
        <v>109</v>
      </c>
      <c r="L114" s="254" t="s">
        <v>231</v>
      </c>
      <c r="M114" s="228" t="s">
        <v>110</v>
      </c>
      <c r="N114" s="228" t="s">
        <v>111</v>
      </c>
    </row>
    <row r="115" spans="1:14" ht="45" hidden="1" outlineLevel="1" x14ac:dyDescent="0.25">
      <c r="C115" s="246">
        <v>2450020</v>
      </c>
      <c r="D115" s="247" t="s">
        <v>378</v>
      </c>
      <c r="E115" s="247" t="s">
        <v>379</v>
      </c>
      <c r="F115" s="247" t="s">
        <v>363</v>
      </c>
      <c r="G115" s="250" t="s">
        <v>2636</v>
      </c>
      <c r="H115" s="248" t="s">
        <v>109</v>
      </c>
      <c r="L115" s="254" t="s">
        <v>231</v>
      </c>
      <c r="M115" s="228" t="s">
        <v>110</v>
      </c>
      <c r="N115" s="228" t="s">
        <v>111</v>
      </c>
    </row>
    <row r="116" spans="1:14" ht="45" hidden="1" outlineLevel="1" x14ac:dyDescent="0.25">
      <c r="C116" s="246">
        <v>2460020</v>
      </c>
      <c r="D116" s="247" t="s">
        <v>380</v>
      </c>
      <c r="E116" s="247" t="s">
        <v>381</v>
      </c>
      <c r="F116" s="247" t="s">
        <v>370</v>
      </c>
      <c r="G116" s="250" t="s">
        <v>2636</v>
      </c>
      <c r="H116" s="248" t="s">
        <v>109</v>
      </c>
      <c r="L116" s="254" t="s">
        <v>231</v>
      </c>
      <c r="M116" s="228" t="s">
        <v>110</v>
      </c>
      <c r="N116" s="228" t="s">
        <v>111</v>
      </c>
    </row>
    <row r="117" spans="1:14" ht="75" hidden="1" outlineLevel="1" x14ac:dyDescent="0.25">
      <c r="A117" s="240"/>
      <c r="B117" s="240">
        <v>25</v>
      </c>
      <c r="C117" s="241"/>
      <c r="D117" s="241" t="s">
        <v>382</v>
      </c>
      <c r="E117" s="251" t="s">
        <v>383</v>
      </c>
      <c r="F117" s="242"/>
      <c r="G117" s="242"/>
      <c r="H117" s="242"/>
      <c r="I117" s="243"/>
      <c r="J117" s="243"/>
      <c r="K117" s="243"/>
      <c r="L117" s="243"/>
    </row>
    <row r="118" spans="1:14" hidden="1" outlineLevel="1" x14ac:dyDescent="0.25">
      <c r="C118" s="246">
        <v>2500000</v>
      </c>
      <c r="D118" s="228" t="s">
        <v>382</v>
      </c>
      <c r="F118" s="228" t="s">
        <v>384</v>
      </c>
      <c r="G118" s="250" t="s">
        <v>2644</v>
      </c>
      <c r="L118" s="235">
        <v>1000</v>
      </c>
      <c r="M118" s="228" t="s">
        <v>328</v>
      </c>
      <c r="N118" s="228" t="s">
        <v>329</v>
      </c>
    </row>
    <row r="119" spans="1:14" hidden="1" outlineLevel="1" x14ac:dyDescent="0.25">
      <c r="C119" s="252">
        <v>2500100</v>
      </c>
      <c r="D119" s="247" t="s">
        <v>385</v>
      </c>
      <c r="F119" s="228" t="s">
        <v>386</v>
      </c>
      <c r="G119" s="250" t="s">
        <v>2644</v>
      </c>
      <c r="L119" s="235">
        <v>1000</v>
      </c>
      <c r="M119" s="228" t="s">
        <v>110</v>
      </c>
      <c r="N119" s="228" t="s">
        <v>111</v>
      </c>
    </row>
    <row r="120" spans="1:14" ht="135" hidden="1" outlineLevel="1" x14ac:dyDescent="0.25">
      <c r="A120" s="240"/>
      <c r="B120" s="240">
        <v>26</v>
      </c>
      <c r="C120" s="241"/>
      <c r="D120" s="241" t="s">
        <v>387</v>
      </c>
      <c r="E120" s="251" t="s">
        <v>388</v>
      </c>
      <c r="F120" s="242"/>
      <c r="G120" s="242"/>
      <c r="H120" s="242"/>
      <c r="I120" s="243"/>
      <c r="J120" s="243"/>
      <c r="K120" s="243"/>
      <c r="L120" s="243"/>
    </row>
    <row r="121" spans="1:14" ht="30" hidden="1" outlineLevel="1" x14ac:dyDescent="0.25">
      <c r="C121" s="252">
        <v>2600000</v>
      </c>
      <c r="D121" s="247" t="s">
        <v>389</v>
      </c>
      <c r="G121" s="250" t="s">
        <v>2645</v>
      </c>
      <c r="H121" s="248" t="s">
        <v>391</v>
      </c>
      <c r="L121" s="254" t="s">
        <v>231</v>
      </c>
      <c r="M121" s="228" t="s">
        <v>110</v>
      </c>
      <c r="N121" s="228" t="s">
        <v>111</v>
      </c>
    </row>
    <row r="122" spans="1:14" ht="30" hidden="1" outlineLevel="1" x14ac:dyDescent="0.25">
      <c r="C122" s="252">
        <v>2600010</v>
      </c>
      <c r="D122" s="247" t="s">
        <v>392</v>
      </c>
      <c r="G122" s="250" t="s">
        <v>2645</v>
      </c>
      <c r="H122" s="248" t="s">
        <v>391</v>
      </c>
      <c r="L122" s="254" t="s">
        <v>231</v>
      </c>
      <c r="M122" s="228" t="s">
        <v>110</v>
      </c>
      <c r="N122" s="228" t="s">
        <v>111</v>
      </c>
    </row>
    <row r="123" spans="1:14" ht="30" hidden="1" outlineLevel="1" x14ac:dyDescent="0.25">
      <c r="C123" s="252">
        <v>2600020</v>
      </c>
      <c r="D123" s="247" t="s">
        <v>393</v>
      </c>
      <c r="G123" s="250" t="s">
        <v>2645</v>
      </c>
      <c r="H123" s="248" t="s">
        <v>391</v>
      </c>
      <c r="L123" s="254" t="s">
        <v>231</v>
      </c>
      <c r="M123" s="228" t="s">
        <v>110</v>
      </c>
      <c r="N123" s="228" t="s">
        <v>111</v>
      </c>
    </row>
    <row r="124" spans="1:14" ht="30" hidden="1" outlineLevel="1" x14ac:dyDescent="0.25">
      <c r="C124" s="252">
        <v>2600030</v>
      </c>
      <c r="D124" s="247" t="s">
        <v>394</v>
      </c>
      <c r="G124" s="250" t="s">
        <v>2645</v>
      </c>
      <c r="H124" s="248" t="s">
        <v>391</v>
      </c>
      <c r="L124" s="254" t="s">
        <v>231</v>
      </c>
      <c r="M124" s="228" t="s">
        <v>110</v>
      </c>
      <c r="N124" s="228" t="s">
        <v>111</v>
      </c>
    </row>
    <row r="125" spans="1:14" ht="30" hidden="1" outlineLevel="1" x14ac:dyDescent="0.25">
      <c r="C125" s="252">
        <v>2600040</v>
      </c>
      <c r="D125" s="247" t="s">
        <v>395</v>
      </c>
      <c r="G125" s="250" t="s">
        <v>2645</v>
      </c>
      <c r="H125" s="248" t="s">
        <v>391</v>
      </c>
      <c r="L125" s="254" t="s">
        <v>231</v>
      </c>
      <c r="M125" s="228" t="s">
        <v>110</v>
      </c>
      <c r="N125" s="228" t="s">
        <v>111</v>
      </c>
    </row>
    <row r="126" spans="1:14" ht="75" hidden="1" outlineLevel="1" x14ac:dyDescent="0.25">
      <c r="C126" s="252">
        <v>2630000</v>
      </c>
      <c r="D126" s="247" t="s">
        <v>396</v>
      </c>
      <c r="F126" s="247" t="s">
        <v>397</v>
      </c>
      <c r="G126" s="250" t="s">
        <v>2636</v>
      </c>
      <c r="H126" s="294" t="s">
        <v>2646</v>
      </c>
      <c r="L126" s="254" t="s">
        <v>231</v>
      </c>
      <c r="M126" s="228" t="s">
        <v>328</v>
      </c>
      <c r="N126" s="228" t="s">
        <v>329</v>
      </c>
    </row>
    <row r="127" spans="1:14" ht="30" hidden="1" outlineLevel="1" x14ac:dyDescent="0.25">
      <c r="C127" s="252">
        <v>2640000</v>
      </c>
      <c r="D127" s="247" t="s">
        <v>400</v>
      </c>
      <c r="F127" s="247" t="s">
        <v>401</v>
      </c>
      <c r="G127" s="250" t="s">
        <v>2636</v>
      </c>
      <c r="H127" s="248" t="s">
        <v>402</v>
      </c>
      <c r="L127" s="254" t="s">
        <v>231</v>
      </c>
      <c r="M127" s="228" t="s">
        <v>328</v>
      </c>
      <c r="N127" s="228" t="s">
        <v>329</v>
      </c>
    </row>
    <row r="128" spans="1:14" ht="30" hidden="1" outlineLevel="1" x14ac:dyDescent="0.25">
      <c r="C128" s="252">
        <v>2650000</v>
      </c>
      <c r="D128" s="247" t="s">
        <v>403</v>
      </c>
      <c r="F128" s="247" t="s">
        <v>404</v>
      </c>
      <c r="G128" s="250" t="s">
        <v>2636</v>
      </c>
      <c r="H128" s="248" t="s">
        <v>399</v>
      </c>
      <c r="L128" s="254" t="s">
        <v>231</v>
      </c>
      <c r="M128" s="228" t="s">
        <v>328</v>
      </c>
      <c r="N128" s="228" t="s">
        <v>329</v>
      </c>
    </row>
    <row r="129" spans="1:14" ht="30" hidden="1" outlineLevel="1" x14ac:dyDescent="0.25">
      <c r="C129" s="252">
        <v>2650100</v>
      </c>
      <c r="D129" s="256" t="s">
        <v>405</v>
      </c>
      <c r="F129" s="228" t="s">
        <v>406</v>
      </c>
      <c r="G129" s="250" t="s">
        <v>2636</v>
      </c>
      <c r="H129" s="248" t="s">
        <v>407</v>
      </c>
      <c r="L129" s="254" t="s">
        <v>231</v>
      </c>
      <c r="M129" s="228" t="s">
        <v>328</v>
      </c>
      <c r="N129" s="228" t="s">
        <v>329</v>
      </c>
    </row>
    <row r="130" spans="1:14" ht="30" hidden="1" outlineLevel="1" x14ac:dyDescent="0.25">
      <c r="C130" s="252">
        <v>2650200</v>
      </c>
      <c r="D130" s="256" t="s">
        <v>408</v>
      </c>
      <c r="F130" s="228" t="s">
        <v>409</v>
      </c>
      <c r="G130" s="250" t="s">
        <v>2644</v>
      </c>
      <c r="H130" s="248" t="s">
        <v>407</v>
      </c>
      <c r="L130" s="254" t="s">
        <v>231</v>
      </c>
      <c r="M130" s="228" t="s">
        <v>328</v>
      </c>
      <c r="N130" s="228" t="s">
        <v>329</v>
      </c>
    </row>
    <row r="131" spans="1:14" ht="135" hidden="1" outlineLevel="1" x14ac:dyDescent="0.25">
      <c r="C131" s="252">
        <v>2660000</v>
      </c>
      <c r="D131" s="247" t="s">
        <v>410</v>
      </c>
      <c r="F131" s="247" t="s">
        <v>411</v>
      </c>
      <c r="G131" s="250" t="s">
        <v>2636</v>
      </c>
      <c r="H131" s="248" t="s">
        <v>412</v>
      </c>
      <c r="L131" s="235">
        <v>1000</v>
      </c>
      <c r="M131" s="228" t="s">
        <v>328</v>
      </c>
      <c r="N131" s="228" t="s">
        <v>329</v>
      </c>
    </row>
    <row r="132" spans="1:14" ht="30" hidden="1" outlineLevel="1" x14ac:dyDescent="0.25">
      <c r="C132" s="252">
        <v>2670000</v>
      </c>
      <c r="D132" s="247" t="s">
        <v>413</v>
      </c>
      <c r="G132" s="250" t="s">
        <v>2636</v>
      </c>
      <c r="L132" s="254" t="s">
        <v>231</v>
      </c>
      <c r="M132" s="228" t="s">
        <v>110</v>
      </c>
      <c r="N132" s="228" t="s">
        <v>111</v>
      </c>
    </row>
    <row r="133" spans="1:14" ht="30" hidden="1" outlineLevel="1" x14ac:dyDescent="0.25">
      <c r="C133" s="252">
        <v>2670010</v>
      </c>
      <c r="D133" s="247" t="s">
        <v>414</v>
      </c>
      <c r="F133" s="247" t="s">
        <v>415</v>
      </c>
      <c r="G133" s="250" t="s">
        <v>2636</v>
      </c>
      <c r="H133" s="248" t="s">
        <v>109</v>
      </c>
      <c r="L133" s="254" t="s">
        <v>231</v>
      </c>
      <c r="M133" s="228" t="s">
        <v>110</v>
      </c>
      <c r="N133" s="228" t="s">
        <v>111</v>
      </c>
    </row>
    <row r="134" spans="1:14" ht="30" hidden="1" outlineLevel="1" x14ac:dyDescent="0.25">
      <c r="C134" s="252">
        <v>2670110</v>
      </c>
      <c r="D134" s="247" t="s">
        <v>417</v>
      </c>
      <c r="F134" s="247" t="s">
        <v>415</v>
      </c>
      <c r="G134" s="250" t="s">
        <v>2636</v>
      </c>
      <c r="H134" s="248" t="s">
        <v>109</v>
      </c>
      <c r="L134" s="254" t="s">
        <v>231</v>
      </c>
      <c r="M134" s="228" t="s">
        <v>110</v>
      </c>
      <c r="N134" s="228" t="s">
        <v>111</v>
      </c>
    </row>
    <row r="135" spans="1:14" ht="30" hidden="1" outlineLevel="1" x14ac:dyDescent="0.25">
      <c r="C135" s="252">
        <v>2670200</v>
      </c>
      <c r="D135" s="261" t="s">
        <v>2509</v>
      </c>
      <c r="F135" s="247" t="s">
        <v>419</v>
      </c>
      <c r="G135" s="289" t="s">
        <v>2647</v>
      </c>
      <c r="H135" s="248" t="s">
        <v>109</v>
      </c>
      <c r="L135" s="254" t="s">
        <v>231</v>
      </c>
      <c r="M135" s="228" t="s">
        <v>421</v>
      </c>
      <c r="N135" s="228" t="s">
        <v>422</v>
      </c>
    </row>
    <row r="136" spans="1:14" ht="30" hidden="1" outlineLevel="1" x14ac:dyDescent="0.25">
      <c r="C136" s="252">
        <v>2670201</v>
      </c>
      <c r="D136" s="261" t="s">
        <v>423</v>
      </c>
      <c r="F136" s="247" t="s">
        <v>2648</v>
      </c>
      <c r="G136" s="289" t="s">
        <v>2647</v>
      </c>
      <c r="H136" s="248" t="s">
        <v>2649</v>
      </c>
      <c r="L136" s="254" t="s">
        <v>231</v>
      </c>
      <c r="M136" s="228" t="s">
        <v>110</v>
      </c>
      <c r="N136" s="228" t="s">
        <v>111</v>
      </c>
    </row>
    <row r="137" spans="1:14" hidden="1" outlineLevel="1" x14ac:dyDescent="0.25">
      <c r="C137" s="252">
        <v>2670210</v>
      </c>
      <c r="D137" s="261" t="s">
        <v>2510</v>
      </c>
      <c r="F137" s="247" t="s">
        <v>2511</v>
      </c>
      <c r="G137" s="289" t="s">
        <v>2647</v>
      </c>
      <c r="L137" s="254"/>
    </row>
    <row r="138" spans="1:14" ht="30" hidden="1" outlineLevel="1" x14ac:dyDescent="0.25">
      <c r="C138" s="252">
        <v>2670300</v>
      </c>
      <c r="D138" s="247" t="s">
        <v>425</v>
      </c>
      <c r="F138" s="247" t="s">
        <v>426</v>
      </c>
      <c r="G138" s="250" t="s">
        <v>2644</v>
      </c>
      <c r="H138" s="248" t="s">
        <v>427</v>
      </c>
      <c r="L138" s="254" t="s">
        <v>231</v>
      </c>
      <c r="M138" s="228" t="s">
        <v>328</v>
      </c>
      <c r="N138" s="228" t="s">
        <v>329</v>
      </c>
    </row>
    <row r="139" spans="1:14" hidden="1" outlineLevel="1" x14ac:dyDescent="0.25">
      <c r="C139" s="252">
        <v>2680000</v>
      </c>
      <c r="D139" s="247" t="s">
        <v>428</v>
      </c>
      <c r="F139" s="228" t="s">
        <v>429</v>
      </c>
      <c r="G139" s="250" t="s">
        <v>2636</v>
      </c>
      <c r="H139" s="248" t="s">
        <v>430</v>
      </c>
      <c r="L139" s="254">
        <v>1000</v>
      </c>
      <c r="M139" s="228" t="s">
        <v>110</v>
      </c>
      <c r="N139" s="228" t="s">
        <v>111</v>
      </c>
    </row>
    <row r="140" spans="1:14" ht="90" hidden="1" outlineLevel="1" x14ac:dyDescent="0.25">
      <c r="A140" s="240"/>
      <c r="B140" s="240">
        <v>27</v>
      </c>
      <c r="C140" s="241"/>
      <c r="D140" s="241" t="s">
        <v>431</v>
      </c>
      <c r="E140" s="251" t="s">
        <v>432</v>
      </c>
      <c r="F140" s="242"/>
      <c r="G140" s="242"/>
      <c r="H140" s="242"/>
      <c r="I140" s="243"/>
      <c r="J140" s="243"/>
      <c r="K140" s="243"/>
      <c r="L140" s="243"/>
    </row>
    <row r="141" spans="1:14" hidden="1" outlineLevel="1" x14ac:dyDescent="0.25">
      <c r="C141" s="252">
        <v>2720100</v>
      </c>
      <c r="D141" s="247" t="s">
        <v>433</v>
      </c>
      <c r="E141" s="228" t="s">
        <v>2650</v>
      </c>
      <c r="F141" s="247" t="s">
        <v>434</v>
      </c>
      <c r="G141" s="250" t="s">
        <v>2637</v>
      </c>
      <c r="H141" s="248" t="s">
        <v>435</v>
      </c>
      <c r="L141" s="235">
        <v>1000</v>
      </c>
      <c r="M141" s="228" t="s">
        <v>436</v>
      </c>
      <c r="N141" s="228" t="s">
        <v>437</v>
      </c>
    </row>
    <row r="142" spans="1:14" hidden="1" outlineLevel="1" x14ac:dyDescent="0.25">
      <c r="C142" s="252">
        <v>2720200</v>
      </c>
      <c r="D142" s="247" t="s">
        <v>438</v>
      </c>
      <c r="E142" s="228" t="s">
        <v>2651</v>
      </c>
      <c r="F142" s="247" t="s">
        <v>439</v>
      </c>
      <c r="G142" s="250" t="s">
        <v>2637</v>
      </c>
      <c r="H142" s="248" t="s">
        <v>440</v>
      </c>
      <c r="L142" s="235">
        <v>1000</v>
      </c>
      <c r="M142" s="228" t="s">
        <v>436</v>
      </c>
      <c r="N142" s="228" t="s">
        <v>437</v>
      </c>
    </row>
    <row r="143" spans="1:14" ht="30" hidden="1" outlineLevel="1" x14ac:dyDescent="0.25">
      <c r="C143" s="252">
        <v>2720300</v>
      </c>
      <c r="D143" s="247" t="s">
        <v>441</v>
      </c>
      <c r="E143" s="228" t="s">
        <v>2652</v>
      </c>
      <c r="F143" s="247" t="s">
        <v>442</v>
      </c>
      <c r="G143" s="250" t="s">
        <v>2637</v>
      </c>
      <c r="H143" s="248" t="s">
        <v>443</v>
      </c>
      <c r="L143" s="235">
        <v>1000</v>
      </c>
      <c r="M143" s="228" t="s">
        <v>436</v>
      </c>
      <c r="N143" s="228" t="s">
        <v>437</v>
      </c>
    </row>
    <row r="144" spans="1:14" hidden="1" outlineLevel="1" x14ac:dyDescent="0.25">
      <c r="C144" s="252">
        <v>2720400</v>
      </c>
      <c r="D144" s="247" t="s">
        <v>444</v>
      </c>
      <c r="E144" s="228" t="s">
        <v>2653</v>
      </c>
      <c r="F144" s="247" t="s">
        <v>445</v>
      </c>
      <c r="G144" s="250" t="s">
        <v>2637</v>
      </c>
      <c r="H144" s="248" t="s">
        <v>446</v>
      </c>
      <c r="L144" s="235">
        <v>1000</v>
      </c>
      <c r="M144" s="228" t="s">
        <v>436</v>
      </c>
      <c r="N144" s="228" t="s">
        <v>437</v>
      </c>
    </row>
    <row r="145" spans="1:14" ht="30" hidden="1" outlineLevel="1" x14ac:dyDescent="0.25">
      <c r="C145" s="252">
        <v>2720500</v>
      </c>
      <c r="D145" s="247" t="s">
        <v>447</v>
      </c>
      <c r="E145" s="228" t="s">
        <v>2654</v>
      </c>
      <c r="F145" s="247" t="s">
        <v>448</v>
      </c>
      <c r="G145" s="250" t="s">
        <v>2637</v>
      </c>
      <c r="H145" s="248" t="s">
        <v>292</v>
      </c>
      <c r="L145" s="235">
        <v>1000</v>
      </c>
      <c r="M145" s="228" t="s">
        <v>436</v>
      </c>
      <c r="N145" s="228" t="s">
        <v>437</v>
      </c>
    </row>
    <row r="146" spans="1:14" ht="30" hidden="1" outlineLevel="1" x14ac:dyDescent="0.25">
      <c r="C146" s="252">
        <v>2720600</v>
      </c>
      <c r="D146" s="247" t="s">
        <v>449</v>
      </c>
      <c r="E146" s="228" t="s">
        <v>2655</v>
      </c>
      <c r="F146" s="247" t="s">
        <v>450</v>
      </c>
      <c r="G146" s="250" t="s">
        <v>2637</v>
      </c>
      <c r="H146" s="248" t="s">
        <v>451</v>
      </c>
      <c r="L146" s="235">
        <v>1000</v>
      </c>
      <c r="M146" s="228" t="s">
        <v>436</v>
      </c>
      <c r="N146" s="228" t="s">
        <v>437</v>
      </c>
    </row>
    <row r="147" spans="1:14" ht="30" hidden="1" outlineLevel="1" x14ac:dyDescent="0.25">
      <c r="C147" s="252">
        <v>2720700</v>
      </c>
      <c r="D147" s="247" t="s">
        <v>452</v>
      </c>
      <c r="F147" s="247" t="s">
        <v>453</v>
      </c>
      <c r="G147" s="250" t="s">
        <v>2637</v>
      </c>
      <c r="L147" s="235">
        <v>2000</v>
      </c>
      <c r="M147" s="228" t="s">
        <v>436</v>
      </c>
      <c r="N147" s="228" t="s">
        <v>437</v>
      </c>
    </row>
    <row r="148" spans="1:14" ht="30" hidden="1" outlineLevel="1" x14ac:dyDescent="0.25">
      <c r="C148" s="252">
        <v>2720710</v>
      </c>
      <c r="D148" s="247" t="s">
        <v>454</v>
      </c>
      <c r="F148" s="247" t="s">
        <v>455</v>
      </c>
      <c r="G148" s="250" t="s">
        <v>2637</v>
      </c>
      <c r="L148" s="235">
        <v>2000</v>
      </c>
      <c r="M148" s="228" t="s">
        <v>436</v>
      </c>
      <c r="N148" s="228" t="s">
        <v>437</v>
      </c>
    </row>
    <row r="149" spans="1:14" ht="30" hidden="1" outlineLevel="1" x14ac:dyDescent="0.25">
      <c r="C149" s="252">
        <v>2720720</v>
      </c>
      <c r="D149" s="247" t="s">
        <v>456</v>
      </c>
      <c r="F149" s="247" t="s">
        <v>457</v>
      </c>
      <c r="G149" s="250" t="s">
        <v>2637</v>
      </c>
      <c r="L149" s="235">
        <v>2000</v>
      </c>
      <c r="M149" s="228" t="s">
        <v>436</v>
      </c>
      <c r="N149" s="228" t="s">
        <v>437</v>
      </c>
    </row>
    <row r="150" spans="1:14" hidden="1" outlineLevel="1" x14ac:dyDescent="0.25">
      <c r="C150" s="252">
        <v>2721000</v>
      </c>
      <c r="D150" s="247" t="s">
        <v>458</v>
      </c>
      <c r="E150" s="228" t="s">
        <v>2656</v>
      </c>
      <c r="F150" s="247" t="s">
        <v>459</v>
      </c>
      <c r="G150" s="250" t="s">
        <v>2637</v>
      </c>
      <c r="H150" s="248" t="s">
        <v>460</v>
      </c>
      <c r="L150" s="235">
        <v>1000</v>
      </c>
      <c r="M150" s="228" t="s">
        <v>436</v>
      </c>
      <c r="N150" s="228" t="s">
        <v>437</v>
      </c>
    </row>
    <row r="151" spans="1:14" hidden="1" outlineLevel="1" x14ac:dyDescent="0.25">
      <c r="C151" s="252">
        <v>2722000</v>
      </c>
      <c r="D151" s="247" t="s">
        <v>461</v>
      </c>
      <c r="E151" s="228" t="s">
        <v>2657</v>
      </c>
      <c r="F151" s="247" t="s">
        <v>462</v>
      </c>
      <c r="G151" s="250" t="s">
        <v>2637</v>
      </c>
      <c r="H151" s="248" t="s">
        <v>463</v>
      </c>
      <c r="L151" s="235">
        <v>1000</v>
      </c>
      <c r="M151" s="228" t="s">
        <v>436</v>
      </c>
      <c r="N151" s="228" t="s">
        <v>437</v>
      </c>
    </row>
    <row r="152" spans="1:14" hidden="1" outlineLevel="1" x14ac:dyDescent="0.25">
      <c r="C152" s="252">
        <v>2723000</v>
      </c>
      <c r="D152" s="247" t="s">
        <v>464</v>
      </c>
      <c r="E152" s="228" t="s">
        <v>2658</v>
      </c>
      <c r="F152" s="247" t="s">
        <v>465</v>
      </c>
      <c r="G152" s="250" t="s">
        <v>2637</v>
      </c>
      <c r="H152" s="248" t="s">
        <v>466</v>
      </c>
      <c r="L152" s="235">
        <v>1000</v>
      </c>
      <c r="M152" s="228" t="s">
        <v>436</v>
      </c>
      <c r="N152" s="228" t="s">
        <v>437</v>
      </c>
    </row>
    <row r="153" spans="1:14" hidden="1" outlineLevel="1" x14ac:dyDescent="0.25">
      <c r="C153" s="252">
        <v>2724000</v>
      </c>
      <c r="D153" s="247" t="s">
        <v>467</v>
      </c>
      <c r="E153" s="228" t="s">
        <v>2659</v>
      </c>
      <c r="F153" s="247" t="s">
        <v>468</v>
      </c>
      <c r="G153" s="250" t="s">
        <v>2637</v>
      </c>
      <c r="H153" s="248" t="s">
        <v>469</v>
      </c>
      <c r="L153" s="235">
        <v>1000</v>
      </c>
      <c r="M153" s="228" t="s">
        <v>436</v>
      </c>
      <c r="N153" s="228" t="s">
        <v>437</v>
      </c>
    </row>
    <row r="154" spans="1:14" hidden="1" outlineLevel="1" x14ac:dyDescent="0.25">
      <c r="C154" s="252">
        <v>2725000</v>
      </c>
      <c r="D154" s="247" t="s">
        <v>470</v>
      </c>
      <c r="E154" s="228" t="s">
        <v>2660</v>
      </c>
      <c r="F154" s="247" t="s">
        <v>471</v>
      </c>
      <c r="G154" s="250" t="s">
        <v>2637</v>
      </c>
      <c r="H154" s="248" t="s">
        <v>472</v>
      </c>
      <c r="L154" s="235">
        <v>1000</v>
      </c>
      <c r="M154" s="228" t="s">
        <v>436</v>
      </c>
      <c r="N154" s="228" t="s">
        <v>437</v>
      </c>
    </row>
    <row r="155" spans="1:14" hidden="1" outlineLevel="1" x14ac:dyDescent="0.25">
      <c r="C155" s="252">
        <v>2726000</v>
      </c>
      <c r="D155" s="247" t="s">
        <v>473</v>
      </c>
      <c r="E155" s="228" t="s">
        <v>2661</v>
      </c>
      <c r="F155" s="247" t="s">
        <v>474</v>
      </c>
      <c r="G155" s="250" t="s">
        <v>2637</v>
      </c>
      <c r="H155" s="248" t="s">
        <v>475</v>
      </c>
      <c r="L155" s="235">
        <v>1000</v>
      </c>
      <c r="M155" s="228" t="s">
        <v>436</v>
      </c>
      <c r="N155" s="228" t="s">
        <v>437</v>
      </c>
    </row>
    <row r="156" spans="1:14" ht="90" hidden="1" outlineLevel="1" x14ac:dyDescent="0.25">
      <c r="A156" s="240"/>
      <c r="B156" s="240">
        <v>28</v>
      </c>
      <c r="C156" s="241"/>
      <c r="D156" s="241" t="s">
        <v>476</v>
      </c>
      <c r="E156" s="251" t="s">
        <v>477</v>
      </c>
      <c r="F156" s="242"/>
      <c r="G156" s="242"/>
      <c r="H156" s="242"/>
      <c r="I156" s="243"/>
      <c r="J156" s="243"/>
      <c r="K156" s="243"/>
      <c r="L156" s="243"/>
    </row>
    <row r="157" spans="1:14" hidden="1" outlineLevel="1" x14ac:dyDescent="0.25">
      <c r="C157" s="246">
        <v>2800000</v>
      </c>
      <c r="D157" s="228" t="s">
        <v>478</v>
      </c>
      <c r="E157" s="228" t="s">
        <v>2662</v>
      </c>
      <c r="F157" s="262" t="s">
        <v>479</v>
      </c>
      <c r="G157" s="250" t="s">
        <v>2637</v>
      </c>
      <c r="L157" s="235">
        <v>1000</v>
      </c>
      <c r="M157" s="228" t="s">
        <v>436</v>
      </c>
      <c r="N157" s="228" t="s">
        <v>437</v>
      </c>
    </row>
    <row r="158" spans="1:14" hidden="1" outlineLevel="1" x14ac:dyDescent="0.25">
      <c r="C158" s="246">
        <v>2800001</v>
      </c>
      <c r="D158" s="228" t="s">
        <v>480</v>
      </c>
      <c r="G158" s="250" t="s">
        <v>2637</v>
      </c>
      <c r="L158" s="235">
        <v>1000</v>
      </c>
      <c r="M158" s="228" t="s">
        <v>436</v>
      </c>
      <c r="N158" s="228" t="s">
        <v>437</v>
      </c>
    </row>
    <row r="159" spans="1:14" hidden="1" outlineLevel="1" x14ac:dyDescent="0.25">
      <c r="C159" s="246">
        <v>2800002</v>
      </c>
      <c r="D159" s="228" t="s">
        <v>481</v>
      </c>
      <c r="G159" s="250" t="s">
        <v>2637</v>
      </c>
      <c r="L159" s="235">
        <v>1000</v>
      </c>
      <c r="M159" s="228" t="s">
        <v>436</v>
      </c>
      <c r="N159" s="228" t="s">
        <v>437</v>
      </c>
    </row>
    <row r="160" spans="1:14" hidden="1" outlineLevel="1" x14ac:dyDescent="0.25">
      <c r="C160" s="246">
        <v>2800100</v>
      </c>
      <c r="D160" s="228" t="s">
        <v>482</v>
      </c>
      <c r="E160" s="228" t="s">
        <v>2663</v>
      </c>
      <c r="F160" s="262" t="s">
        <v>483</v>
      </c>
      <c r="G160" s="250" t="s">
        <v>2637</v>
      </c>
      <c r="L160" s="235">
        <v>1000</v>
      </c>
      <c r="M160" s="228" t="s">
        <v>436</v>
      </c>
      <c r="N160" s="228" t="s">
        <v>437</v>
      </c>
    </row>
    <row r="161" spans="3:14" hidden="1" outlineLevel="1" x14ac:dyDescent="0.25">
      <c r="C161" s="246">
        <v>2800101</v>
      </c>
      <c r="D161" s="228" t="s">
        <v>484</v>
      </c>
      <c r="G161" s="250" t="s">
        <v>2637</v>
      </c>
      <c r="L161" s="235">
        <v>1000</v>
      </c>
      <c r="M161" s="228" t="s">
        <v>436</v>
      </c>
      <c r="N161" s="228" t="s">
        <v>437</v>
      </c>
    </row>
    <row r="162" spans="3:14" hidden="1" outlineLevel="1" x14ac:dyDescent="0.25">
      <c r="C162" s="246">
        <v>2800102</v>
      </c>
      <c r="D162" s="228" t="s">
        <v>485</v>
      </c>
      <c r="G162" s="250" t="s">
        <v>2637</v>
      </c>
      <c r="L162" s="235">
        <v>1000</v>
      </c>
      <c r="M162" s="228" t="s">
        <v>436</v>
      </c>
      <c r="N162" s="228" t="s">
        <v>437</v>
      </c>
    </row>
    <row r="163" spans="3:14" hidden="1" outlineLevel="1" x14ac:dyDescent="0.25">
      <c r="C163" s="246">
        <v>2800200</v>
      </c>
      <c r="D163" s="228" t="s">
        <v>486</v>
      </c>
      <c r="E163" s="228" t="s">
        <v>2664</v>
      </c>
      <c r="F163" s="262" t="s">
        <v>487</v>
      </c>
      <c r="G163" s="250" t="s">
        <v>2637</v>
      </c>
      <c r="L163" s="235">
        <v>1000</v>
      </c>
      <c r="M163" s="228" t="s">
        <v>436</v>
      </c>
      <c r="N163" s="228" t="s">
        <v>437</v>
      </c>
    </row>
    <row r="164" spans="3:14" hidden="1" outlineLevel="1" x14ac:dyDescent="0.25">
      <c r="C164" s="246">
        <v>2800201</v>
      </c>
      <c r="D164" s="228" t="s">
        <v>488</v>
      </c>
      <c r="G164" s="250" t="s">
        <v>2637</v>
      </c>
      <c r="L164" s="235">
        <v>1000</v>
      </c>
      <c r="M164" s="228" t="s">
        <v>436</v>
      </c>
      <c r="N164" s="228" t="s">
        <v>437</v>
      </c>
    </row>
    <row r="165" spans="3:14" hidden="1" outlineLevel="1" x14ac:dyDescent="0.25">
      <c r="C165" s="246">
        <v>2800202</v>
      </c>
      <c r="D165" s="228" t="s">
        <v>489</v>
      </c>
      <c r="G165" s="250" t="s">
        <v>2637</v>
      </c>
      <c r="L165" s="235">
        <v>1000</v>
      </c>
      <c r="M165" s="228" t="s">
        <v>436</v>
      </c>
      <c r="N165" s="228" t="s">
        <v>437</v>
      </c>
    </row>
    <row r="166" spans="3:14" hidden="1" outlineLevel="1" x14ac:dyDescent="0.25">
      <c r="C166" s="246">
        <v>2800300</v>
      </c>
      <c r="D166" s="228" t="s">
        <v>490</v>
      </c>
      <c r="E166" s="228" t="s">
        <v>2665</v>
      </c>
      <c r="F166" s="262" t="s">
        <v>491</v>
      </c>
      <c r="G166" s="250" t="s">
        <v>2637</v>
      </c>
      <c r="L166" s="235">
        <v>1000</v>
      </c>
      <c r="M166" s="228" t="s">
        <v>436</v>
      </c>
      <c r="N166" s="228" t="s">
        <v>437</v>
      </c>
    </row>
    <row r="167" spans="3:14" hidden="1" outlineLevel="1" x14ac:dyDescent="0.25">
      <c r="C167" s="246">
        <v>2800301</v>
      </c>
      <c r="D167" s="228" t="s">
        <v>492</v>
      </c>
      <c r="G167" s="250" t="s">
        <v>2637</v>
      </c>
      <c r="L167" s="235">
        <v>1000</v>
      </c>
      <c r="M167" s="228" t="s">
        <v>436</v>
      </c>
      <c r="N167" s="228" t="s">
        <v>437</v>
      </c>
    </row>
    <row r="168" spans="3:14" hidden="1" outlineLevel="1" x14ac:dyDescent="0.25">
      <c r="C168" s="246">
        <v>2800302</v>
      </c>
      <c r="D168" s="228" t="s">
        <v>493</v>
      </c>
      <c r="G168" s="250" t="s">
        <v>2637</v>
      </c>
      <c r="L168" s="235">
        <v>1000</v>
      </c>
      <c r="M168" s="228" t="s">
        <v>436</v>
      </c>
      <c r="N168" s="228" t="s">
        <v>437</v>
      </c>
    </row>
    <row r="169" spans="3:14" hidden="1" outlineLevel="1" x14ac:dyDescent="0.25">
      <c r="C169" s="246">
        <v>2800400</v>
      </c>
      <c r="D169" s="228" t="s">
        <v>494</v>
      </c>
      <c r="E169" s="228" t="s">
        <v>2666</v>
      </c>
      <c r="F169" s="262" t="s">
        <v>495</v>
      </c>
      <c r="G169" s="250" t="s">
        <v>2637</v>
      </c>
      <c r="L169" s="235">
        <v>1000</v>
      </c>
      <c r="M169" s="228" t="s">
        <v>436</v>
      </c>
      <c r="N169" s="228" t="s">
        <v>437</v>
      </c>
    </row>
    <row r="170" spans="3:14" hidden="1" outlineLevel="1" x14ac:dyDescent="0.25">
      <c r="C170" s="246">
        <v>2800401</v>
      </c>
      <c r="D170" s="228" t="s">
        <v>496</v>
      </c>
      <c r="G170" s="250" t="s">
        <v>2637</v>
      </c>
      <c r="L170" s="235">
        <v>1000</v>
      </c>
      <c r="M170" s="228" t="s">
        <v>436</v>
      </c>
      <c r="N170" s="228" t="s">
        <v>437</v>
      </c>
    </row>
    <row r="171" spans="3:14" hidden="1" outlineLevel="1" x14ac:dyDescent="0.25">
      <c r="C171" s="246">
        <v>2800402</v>
      </c>
      <c r="D171" s="228" t="s">
        <v>497</v>
      </c>
      <c r="G171" s="250" t="s">
        <v>2637</v>
      </c>
      <c r="L171" s="235">
        <v>1000</v>
      </c>
      <c r="M171" s="228" t="s">
        <v>436</v>
      </c>
      <c r="N171" s="228" t="s">
        <v>437</v>
      </c>
    </row>
    <row r="172" spans="3:14" hidden="1" outlineLevel="1" x14ac:dyDescent="0.25">
      <c r="C172" s="246">
        <v>2800500</v>
      </c>
      <c r="D172" s="228" t="s">
        <v>498</v>
      </c>
      <c r="E172" s="228" t="s">
        <v>2667</v>
      </c>
      <c r="F172" s="262" t="s">
        <v>499</v>
      </c>
      <c r="G172" s="250" t="s">
        <v>2637</v>
      </c>
      <c r="L172" s="235">
        <v>1000</v>
      </c>
      <c r="M172" s="228" t="s">
        <v>436</v>
      </c>
      <c r="N172" s="228" t="s">
        <v>437</v>
      </c>
    </row>
    <row r="173" spans="3:14" hidden="1" outlineLevel="1" x14ac:dyDescent="0.25">
      <c r="C173" s="246">
        <v>2800501</v>
      </c>
      <c r="D173" s="228" t="s">
        <v>500</v>
      </c>
      <c r="G173" s="250" t="s">
        <v>2637</v>
      </c>
      <c r="L173" s="235">
        <v>1000</v>
      </c>
      <c r="M173" s="228" t="s">
        <v>436</v>
      </c>
      <c r="N173" s="228" t="s">
        <v>437</v>
      </c>
    </row>
    <row r="174" spans="3:14" hidden="1" outlineLevel="1" x14ac:dyDescent="0.25">
      <c r="C174" s="246">
        <v>2800502</v>
      </c>
      <c r="D174" s="228" t="s">
        <v>501</v>
      </c>
      <c r="G174" s="250" t="s">
        <v>2637</v>
      </c>
      <c r="L174" s="235">
        <v>1000</v>
      </c>
      <c r="M174" s="228" t="s">
        <v>436</v>
      </c>
      <c r="N174" s="228" t="s">
        <v>437</v>
      </c>
    </row>
    <row r="175" spans="3:14" hidden="1" outlineLevel="1" x14ac:dyDescent="0.25">
      <c r="C175" s="246">
        <v>2800600</v>
      </c>
      <c r="D175" s="228" t="s">
        <v>502</v>
      </c>
      <c r="E175" s="228" t="s">
        <v>2668</v>
      </c>
      <c r="F175" s="262" t="s">
        <v>503</v>
      </c>
      <c r="G175" s="250" t="s">
        <v>2637</v>
      </c>
      <c r="L175" s="235">
        <v>1000</v>
      </c>
      <c r="M175" s="228" t="s">
        <v>436</v>
      </c>
      <c r="N175" s="228" t="s">
        <v>437</v>
      </c>
    </row>
    <row r="176" spans="3:14" hidden="1" outlineLevel="1" x14ac:dyDescent="0.25">
      <c r="C176" s="246">
        <v>2800601</v>
      </c>
      <c r="D176" s="228" t="s">
        <v>504</v>
      </c>
      <c r="G176" s="250" t="s">
        <v>2637</v>
      </c>
      <c r="L176" s="235">
        <v>1000</v>
      </c>
      <c r="M176" s="228" t="s">
        <v>436</v>
      </c>
      <c r="N176" s="228" t="s">
        <v>437</v>
      </c>
    </row>
    <row r="177" spans="3:14" hidden="1" outlineLevel="1" x14ac:dyDescent="0.25">
      <c r="C177" s="246">
        <v>2800602</v>
      </c>
      <c r="D177" s="228" t="s">
        <v>505</v>
      </c>
      <c r="G177" s="250" t="s">
        <v>2637</v>
      </c>
      <c r="L177" s="235">
        <v>1000</v>
      </c>
      <c r="M177" s="228" t="s">
        <v>436</v>
      </c>
      <c r="N177" s="228" t="s">
        <v>437</v>
      </c>
    </row>
    <row r="178" spans="3:14" hidden="1" outlineLevel="1" x14ac:dyDescent="0.25">
      <c r="C178" s="246">
        <v>2800700</v>
      </c>
      <c r="D178" s="228" t="s">
        <v>506</v>
      </c>
      <c r="E178" s="228" t="s">
        <v>2669</v>
      </c>
      <c r="F178" s="262" t="s">
        <v>507</v>
      </c>
      <c r="G178" s="250" t="s">
        <v>2637</v>
      </c>
      <c r="L178" s="235">
        <v>1000</v>
      </c>
      <c r="M178" s="228" t="s">
        <v>436</v>
      </c>
      <c r="N178" s="228" t="s">
        <v>437</v>
      </c>
    </row>
    <row r="179" spans="3:14" hidden="1" outlineLevel="1" x14ac:dyDescent="0.25">
      <c r="C179" s="246">
        <v>2800701</v>
      </c>
      <c r="D179" s="228" t="s">
        <v>508</v>
      </c>
      <c r="G179" s="250" t="s">
        <v>2637</v>
      </c>
      <c r="L179" s="235">
        <v>1000</v>
      </c>
      <c r="M179" s="228" t="s">
        <v>436</v>
      </c>
      <c r="N179" s="228" t="s">
        <v>437</v>
      </c>
    </row>
    <row r="180" spans="3:14" hidden="1" outlineLevel="1" x14ac:dyDescent="0.25">
      <c r="C180" s="246">
        <v>2800702</v>
      </c>
      <c r="D180" s="228" t="s">
        <v>509</v>
      </c>
      <c r="G180" s="250" t="s">
        <v>2637</v>
      </c>
      <c r="L180" s="235">
        <v>1000</v>
      </c>
      <c r="M180" s="228" t="s">
        <v>436</v>
      </c>
      <c r="N180" s="228" t="s">
        <v>437</v>
      </c>
    </row>
    <row r="181" spans="3:14" hidden="1" outlineLevel="1" x14ac:dyDescent="0.25">
      <c r="C181" s="246">
        <v>2800800</v>
      </c>
      <c r="D181" s="228" t="s">
        <v>510</v>
      </c>
      <c r="F181" s="262" t="s">
        <v>511</v>
      </c>
      <c r="G181" s="250" t="s">
        <v>2637</v>
      </c>
      <c r="L181" s="235">
        <v>2000</v>
      </c>
      <c r="M181" s="228" t="s">
        <v>436</v>
      </c>
      <c r="N181" s="228" t="s">
        <v>437</v>
      </c>
    </row>
    <row r="182" spans="3:14" hidden="1" outlineLevel="1" x14ac:dyDescent="0.25">
      <c r="C182" s="246">
        <v>2800801</v>
      </c>
      <c r="D182" s="228" t="s">
        <v>512</v>
      </c>
      <c r="F182" s="228" t="s">
        <v>513</v>
      </c>
      <c r="G182" s="250" t="s">
        <v>2637</v>
      </c>
      <c r="L182" s="235">
        <v>2000</v>
      </c>
      <c r="M182" s="228" t="s">
        <v>436</v>
      </c>
      <c r="N182" s="228" t="s">
        <v>437</v>
      </c>
    </row>
    <row r="183" spans="3:14" hidden="1" outlineLevel="1" x14ac:dyDescent="0.25">
      <c r="C183" s="246">
        <v>2800802</v>
      </c>
      <c r="D183" s="228" t="s">
        <v>514</v>
      </c>
      <c r="F183" s="228" t="s">
        <v>513</v>
      </c>
      <c r="G183" s="250" t="s">
        <v>2637</v>
      </c>
      <c r="L183" s="235">
        <v>2000</v>
      </c>
      <c r="M183" s="228" t="s">
        <v>436</v>
      </c>
      <c r="N183" s="228" t="s">
        <v>437</v>
      </c>
    </row>
    <row r="184" spans="3:14" hidden="1" outlineLevel="1" x14ac:dyDescent="0.25">
      <c r="C184" s="246">
        <v>2810000</v>
      </c>
      <c r="D184" s="247" t="s">
        <v>515</v>
      </c>
      <c r="G184" s="250" t="s">
        <v>2637</v>
      </c>
      <c r="L184" s="235">
        <v>1000</v>
      </c>
      <c r="M184" s="228" t="s">
        <v>436</v>
      </c>
      <c r="N184" s="228" t="s">
        <v>437</v>
      </c>
    </row>
    <row r="185" spans="3:14" hidden="1" outlineLevel="1" x14ac:dyDescent="0.25">
      <c r="C185" s="246">
        <v>2850000</v>
      </c>
      <c r="D185" s="228" t="s">
        <v>516</v>
      </c>
      <c r="F185" s="262" t="s">
        <v>517</v>
      </c>
      <c r="G185" s="250" t="s">
        <v>2637</v>
      </c>
      <c r="L185" s="235">
        <v>1000</v>
      </c>
      <c r="M185" s="228" t="s">
        <v>436</v>
      </c>
      <c r="N185" s="228" t="s">
        <v>437</v>
      </c>
    </row>
    <row r="186" spans="3:14" hidden="1" outlineLevel="1" x14ac:dyDescent="0.25">
      <c r="C186" s="246">
        <v>2850001</v>
      </c>
      <c r="D186" s="228" t="s">
        <v>518</v>
      </c>
      <c r="G186" s="250" t="s">
        <v>2637</v>
      </c>
      <c r="L186" s="235">
        <v>1000</v>
      </c>
      <c r="M186" s="228" t="s">
        <v>436</v>
      </c>
      <c r="N186" s="228" t="s">
        <v>437</v>
      </c>
    </row>
    <row r="187" spans="3:14" hidden="1" outlineLevel="1" x14ac:dyDescent="0.25">
      <c r="C187" s="246">
        <v>2850002</v>
      </c>
      <c r="D187" s="228" t="s">
        <v>519</v>
      </c>
      <c r="G187" s="250" t="s">
        <v>2637</v>
      </c>
      <c r="L187" s="235">
        <v>1000</v>
      </c>
      <c r="M187" s="228" t="s">
        <v>436</v>
      </c>
      <c r="N187" s="228" t="s">
        <v>437</v>
      </c>
    </row>
    <row r="188" spans="3:14" hidden="1" outlineLevel="1" x14ac:dyDescent="0.25">
      <c r="C188" s="246">
        <v>2850100</v>
      </c>
      <c r="D188" s="228" t="s">
        <v>520</v>
      </c>
      <c r="E188" s="228" t="s">
        <v>2670</v>
      </c>
      <c r="F188" s="262" t="s">
        <v>521</v>
      </c>
      <c r="G188" s="250" t="s">
        <v>2637</v>
      </c>
      <c r="L188" s="235">
        <v>1000</v>
      </c>
      <c r="M188" s="228" t="s">
        <v>436</v>
      </c>
      <c r="N188" s="228" t="s">
        <v>437</v>
      </c>
    </row>
    <row r="189" spans="3:14" hidden="1" outlineLevel="1" x14ac:dyDescent="0.25">
      <c r="C189" s="246">
        <v>2850101</v>
      </c>
      <c r="D189" s="228" t="s">
        <v>522</v>
      </c>
      <c r="G189" s="250" t="s">
        <v>2637</v>
      </c>
      <c r="L189" s="235">
        <v>1000</v>
      </c>
      <c r="M189" s="228" t="s">
        <v>436</v>
      </c>
      <c r="N189" s="228" t="s">
        <v>437</v>
      </c>
    </row>
    <row r="190" spans="3:14" hidden="1" outlineLevel="1" x14ac:dyDescent="0.25">
      <c r="C190" s="246">
        <v>2850102</v>
      </c>
      <c r="D190" s="228" t="s">
        <v>523</v>
      </c>
      <c r="G190" s="250" t="s">
        <v>2637</v>
      </c>
      <c r="L190" s="235">
        <v>1000</v>
      </c>
      <c r="M190" s="228" t="s">
        <v>436</v>
      </c>
      <c r="N190" s="228" t="s">
        <v>437</v>
      </c>
    </row>
    <row r="191" spans="3:14" hidden="1" outlineLevel="1" x14ac:dyDescent="0.25">
      <c r="C191" s="246">
        <v>2860000</v>
      </c>
      <c r="D191" s="247" t="s">
        <v>524</v>
      </c>
      <c r="G191" s="250" t="s">
        <v>2637</v>
      </c>
      <c r="L191" s="235">
        <v>1000</v>
      </c>
      <c r="M191" s="228" t="s">
        <v>436</v>
      </c>
      <c r="N191" s="228" t="s">
        <v>437</v>
      </c>
    </row>
    <row r="192" spans="3:14" hidden="1" outlineLevel="1" x14ac:dyDescent="0.25">
      <c r="C192" s="246">
        <v>2870000</v>
      </c>
      <c r="D192" s="228" t="s">
        <v>525</v>
      </c>
      <c r="F192" s="262" t="s">
        <v>526</v>
      </c>
      <c r="G192" s="250" t="s">
        <v>2637</v>
      </c>
      <c r="L192" s="235">
        <v>1000</v>
      </c>
      <c r="M192" s="228" t="s">
        <v>436</v>
      </c>
      <c r="N192" s="228" t="s">
        <v>437</v>
      </c>
    </row>
    <row r="193" spans="1:14" hidden="1" outlineLevel="1" x14ac:dyDescent="0.25">
      <c r="C193" s="246">
        <v>2870001</v>
      </c>
      <c r="D193" s="228" t="s">
        <v>527</v>
      </c>
      <c r="G193" s="250" t="s">
        <v>2637</v>
      </c>
      <c r="L193" s="235">
        <v>1000</v>
      </c>
      <c r="M193" s="228" t="s">
        <v>436</v>
      </c>
      <c r="N193" s="228" t="s">
        <v>437</v>
      </c>
    </row>
    <row r="194" spans="1:14" hidden="1" outlineLevel="1" x14ac:dyDescent="0.25">
      <c r="C194" s="246">
        <v>2870002</v>
      </c>
      <c r="D194" s="228" t="s">
        <v>528</v>
      </c>
      <c r="G194" s="250" t="s">
        <v>2637</v>
      </c>
      <c r="L194" s="235">
        <v>1000</v>
      </c>
      <c r="M194" s="228" t="s">
        <v>436</v>
      </c>
      <c r="N194" s="228" t="s">
        <v>437</v>
      </c>
    </row>
    <row r="195" spans="1:14" hidden="1" outlineLevel="1" x14ac:dyDescent="0.25">
      <c r="C195" s="246">
        <v>2870100</v>
      </c>
      <c r="D195" s="228" t="s">
        <v>529</v>
      </c>
      <c r="E195" s="228" t="s">
        <v>2671</v>
      </c>
      <c r="F195" s="262" t="s">
        <v>530</v>
      </c>
      <c r="G195" s="250" t="s">
        <v>2637</v>
      </c>
      <c r="L195" s="235">
        <v>1000</v>
      </c>
      <c r="M195" s="228" t="s">
        <v>436</v>
      </c>
      <c r="N195" s="228" t="s">
        <v>437</v>
      </c>
    </row>
    <row r="196" spans="1:14" hidden="1" outlineLevel="1" x14ac:dyDescent="0.25">
      <c r="C196" s="246">
        <v>2870101</v>
      </c>
      <c r="D196" s="228" t="s">
        <v>531</v>
      </c>
      <c r="G196" s="250" t="s">
        <v>2637</v>
      </c>
      <c r="L196" s="235">
        <v>1000</v>
      </c>
      <c r="M196" s="228" t="s">
        <v>436</v>
      </c>
      <c r="N196" s="228" t="s">
        <v>437</v>
      </c>
    </row>
    <row r="197" spans="1:14" hidden="1" outlineLevel="1" x14ac:dyDescent="0.25">
      <c r="C197" s="246">
        <v>2870102</v>
      </c>
      <c r="D197" s="228" t="s">
        <v>532</v>
      </c>
      <c r="G197" s="250" t="s">
        <v>2637</v>
      </c>
      <c r="L197" s="235">
        <v>1000</v>
      </c>
      <c r="M197" s="228" t="s">
        <v>436</v>
      </c>
      <c r="N197" s="228" t="s">
        <v>437</v>
      </c>
    </row>
    <row r="198" spans="1:14" hidden="1" outlineLevel="1" x14ac:dyDescent="0.25">
      <c r="C198" s="246">
        <v>2880000</v>
      </c>
      <c r="D198" s="247" t="s">
        <v>533</v>
      </c>
      <c r="F198" s="228" t="s">
        <v>534</v>
      </c>
      <c r="G198" s="250" t="s">
        <v>2637</v>
      </c>
      <c r="L198" s="235">
        <v>1000</v>
      </c>
      <c r="M198" s="228" t="s">
        <v>436</v>
      </c>
      <c r="N198" s="228" t="s">
        <v>437</v>
      </c>
    </row>
    <row r="199" spans="1:14" hidden="1" outlineLevel="1" x14ac:dyDescent="0.25">
      <c r="C199" s="252">
        <v>2880010</v>
      </c>
      <c r="D199" s="261" t="s">
        <v>2672</v>
      </c>
      <c r="E199" s="228" t="s">
        <v>2673</v>
      </c>
      <c r="G199" s="250" t="s">
        <v>2637</v>
      </c>
      <c r="L199" s="235">
        <v>1000</v>
      </c>
    </row>
    <row r="200" spans="1:14" hidden="1" outlineLevel="1" x14ac:dyDescent="0.25">
      <c r="C200" s="246">
        <v>2891000</v>
      </c>
      <c r="D200" s="247" t="s">
        <v>535</v>
      </c>
      <c r="E200" s="228" t="s">
        <v>2674</v>
      </c>
      <c r="F200" s="247" t="s">
        <v>536</v>
      </c>
      <c r="G200" s="250" t="s">
        <v>2637</v>
      </c>
      <c r="H200" s="248" t="s">
        <v>537</v>
      </c>
      <c r="L200" s="235">
        <v>1000</v>
      </c>
      <c r="M200" s="228" t="s">
        <v>436</v>
      </c>
      <c r="N200" s="228" t="s">
        <v>437</v>
      </c>
    </row>
    <row r="201" spans="1:14" hidden="1" outlineLevel="1" x14ac:dyDescent="0.25">
      <c r="C201" s="246">
        <v>2891001</v>
      </c>
      <c r="D201" s="247" t="s">
        <v>538</v>
      </c>
      <c r="F201" s="247" t="s">
        <v>536</v>
      </c>
      <c r="G201" s="250" t="s">
        <v>2637</v>
      </c>
      <c r="H201" s="248" t="s">
        <v>537</v>
      </c>
      <c r="L201" s="235">
        <v>1000</v>
      </c>
      <c r="M201" s="228" t="s">
        <v>436</v>
      </c>
      <c r="N201" s="228" t="s">
        <v>437</v>
      </c>
    </row>
    <row r="202" spans="1:14" hidden="1" outlineLevel="1" x14ac:dyDescent="0.25">
      <c r="C202" s="246">
        <v>2891002</v>
      </c>
      <c r="D202" s="247" t="s">
        <v>539</v>
      </c>
      <c r="F202" s="247" t="s">
        <v>536</v>
      </c>
      <c r="G202" s="250" t="s">
        <v>2637</v>
      </c>
      <c r="H202" s="248" t="s">
        <v>537</v>
      </c>
      <c r="L202" s="235">
        <v>1000</v>
      </c>
      <c r="M202" s="228" t="s">
        <v>436</v>
      </c>
      <c r="N202" s="228" t="s">
        <v>437</v>
      </c>
    </row>
    <row r="203" spans="1:14" hidden="1" outlineLevel="1" x14ac:dyDescent="0.25">
      <c r="C203" s="246">
        <v>2891010</v>
      </c>
      <c r="D203" s="247" t="s">
        <v>540</v>
      </c>
      <c r="E203" s="228" t="s">
        <v>2675</v>
      </c>
      <c r="F203" s="247" t="s">
        <v>541</v>
      </c>
      <c r="G203" s="250" t="s">
        <v>2637</v>
      </c>
      <c r="H203" s="248" t="s">
        <v>304</v>
      </c>
      <c r="L203" s="235">
        <v>1000</v>
      </c>
      <c r="M203" s="228" t="s">
        <v>436</v>
      </c>
      <c r="N203" s="228" t="s">
        <v>437</v>
      </c>
    </row>
    <row r="204" spans="1:14" hidden="1" outlineLevel="1" x14ac:dyDescent="0.25">
      <c r="C204" s="246">
        <v>2891011</v>
      </c>
      <c r="D204" s="247" t="s">
        <v>542</v>
      </c>
      <c r="F204" s="247" t="s">
        <v>541</v>
      </c>
      <c r="G204" s="250" t="s">
        <v>2637</v>
      </c>
      <c r="H204" s="248" t="s">
        <v>304</v>
      </c>
      <c r="L204" s="235">
        <v>1000</v>
      </c>
      <c r="M204" s="228" t="s">
        <v>436</v>
      </c>
      <c r="N204" s="228" t="s">
        <v>437</v>
      </c>
    </row>
    <row r="205" spans="1:14" hidden="1" outlineLevel="1" x14ac:dyDescent="0.25">
      <c r="C205" s="246">
        <v>2891012</v>
      </c>
      <c r="D205" s="247" t="s">
        <v>543</v>
      </c>
      <c r="F205" s="247" t="s">
        <v>541</v>
      </c>
      <c r="G205" s="250" t="s">
        <v>2637</v>
      </c>
      <c r="H205" s="248" t="s">
        <v>304</v>
      </c>
      <c r="L205" s="235">
        <v>1000</v>
      </c>
      <c r="M205" s="228" t="s">
        <v>436</v>
      </c>
      <c r="N205" s="228" t="s">
        <v>437</v>
      </c>
    </row>
    <row r="206" spans="1:14" ht="60" hidden="1" outlineLevel="1" x14ac:dyDescent="0.25">
      <c r="A206" s="240"/>
      <c r="B206" s="240">
        <v>29</v>
      </c>
      <c r="C206" s="241"/>
      <c r="D206" s="241" t="s">
        <v>544</v>
      </c>
      <c r="E206" s="251" t="s">
        <v>545</v>
      </c>
      <c r="F206" s="242"/>
      <c r="G206" s="242"/>
      <c r="H206" s="242"/>
      <c r="I206" s="243"/>
      <c r="J206" s="243"/>
      <c r="K206" s="243"/>
      <c r="L206" s="243"/>
    </row>
    <row r="207" spans="1:14" ht="195" hidden="1" outlineLevel="1" x14ac:dyDescent="0.25">
      <c r="C207" s="246">
        <v>2910000</v>
      </c>
      <c r="D207" s="247" t="s">
        <v>546</v>
      </c>
      <c r="F207" s="247" t="s">
        <v>547</v>
      </c>
      <c r="G207" s="250" t="s">
        <v>2636</v>
      </c>
      <c r="H207" s="248" t="s">
        <v>109</v>
      </c>
      <c r="L207" s="235">
        <v>1000</v>
      </c>
      <c r="M207" s="228" t="s">
        <v>110</v>
      </c>
      <c r="N207" s="228" t="s">
        <v>111</v>
      </c>
    </row>
    <row r="208" spans="1:14" ht="120" hidden="1" outlineLevel="1" x14ac:dyDescent="0.25">
      <c r="C208" s="246">
        <v>2920000</v>
      </c>
      <c r="D208" s="247" t="s">
        <v>548</v>
      </c>
      <c r="F208" s="247" t="s">
        <v>549</v>
      </c>
      <c r="G208" s="250" t="s">
        <v>2636</v>
      </c>
      <c r="H208" s="248" t="s">
        <v>109</v>
      </c>
      <c r="L208" s="254" t="s">
        <v>231</v>
      </c>
      <c r="M208" s="228" t="s">
        <v>110</v>
      </c>
      <c r="N208" s="228" t="s">
        <v>111</v>
      </c>
    </row>
    <row r="209" spans="1:14" ht="15.75" hidden="1" outlineLevel="1" x14ac:dyDescent="0.25">
      <c r="A209" s="238">
        <v>3</v>
      </c>
      <c r="B209" s="238"/>
      <c r="C209" s="238"/>
      <c r="D209" s="238" t="s">
        <v>550</v>
      </c>
      <c r="E209" s="238"/>
      <c r="F209" s="238"/>
      <c r="G209" s="238"/>
      <c r="H209" s="238"/>
      <c r="I209" s="238"/>
      <c r="J209" s="238"/>
      <c r="K209" s="238"/>
      <c r="L209" s="238"/>
    </row>
    <row r="210" spans="1:14" ht="180" hidden="1" outlineLevel="1" x14ac:dyDescent="0.25">
      <c r="A210" s="240"/>
      <c r="B210" s="240" t="s">
        <v>551</v>
      </c>
      <c r="C210" s="241"/>
      <c r="D210" s="241" t="s">
        <v>552</v>
      </c>
      <c r="E210" s="251" t="s">
        <v>553</v>
      </c>
      <c r="F210" s="242"/>
      <c r="G210" s="242"/>
      <c r="H210" s="242"/>
      <c r="I210" s="243"/>
      <c r="J210" s="243"/>
      <c r="K210" s="243"/>
      <c r="L210" s="243"/>
    </row>
    <row r="211" spans="1:14" ht="30" hidden="1" outlineLevel="1" x14ac:dyDescent="0.25">
      <c r="C211" s="258">
        <v>3000000</v>
      </c>
      <c r="D211" s="256" t="s">
        <v>554</v>
      </c>
      <c r="F211" s="263" t="s">
        <v>555</v>
      </c>
      <c r="G211" s="250" t="s">
        <v>2636</v>
      </c>
      <c r="H211" s="248" t="s">
        <v>109</v>
      </c>
      <c r="L211" s="254" t="s">
        <v>231</v>
      </c>
      <c r="M211" s="228" t="s">
        <v>110</v>
      </c>
      <c r="N211" s="228" t="s">
        <v>111</v>
      </c>
    </row>
    <row r="212" spans="1:14" ht="120" hidden="1" outlineLevel="1" x14ac:dyDescent="0.25">
      <c r="A212" s="240"/>
      <c r="B212" s="240" t="s">
        <v>556</v>
      </c>
      <c r="C212" s="241"/>
      <c r="D212" s="241" t="s">
        <v>557</v>
      </c>
      <c r="E212" s="251" t="s">
        <v>558</v>
      </c>
      <c r="F212" s="242"/>
      <c r="G212" s="242"/>
      <c r="H212" s="242"/>
      <c r="I212" s="243"/>
      <c r="J212" s="243"/>
      <c r="K212" s="243"/>
      <c r="L212" s="243"/>
    </row>
    <row r="213" spans="1:14" ht="30" hidden="1" outlineLevel="1" x14ac:dyDescent="0.25">
      <c r="C213" s="258">
        <v>3100000</v>
      </c>
      <c r="D213" s="256" t="s">
        <v>557</v>
      </c>
      <c r="G213" s="250" t="s">
        <v>2636</v>
      </c>
      <c r="H213" s="248" t="s">
        <v>109</v>
      </c>
      <c r="L213" s="254" t="s">
        <v>231</v>
      </c>
      <c r="M213" s="228" t="s">
        <v>110</v>
      </c>
      <c r="N213" s="228" t="s">
        <v>111</v>
      </c>
    </row>
    <row r="214" spans="1:14" ht="90" hidden="1" outlineLevel="1" x14ac:dyDescent="0.25">
      <c r="A214" s="240"/>
      <c r="B214" s="240" t="s">
        <v>559</v>
      </c>
      <c r="C214" s="241"/>
      <c r="D214" s="241" t="s">
        <v>560</v>
      </c>
      <c r="E214" s="251" t="s">
        <v>561</v>
      </c>
      <c r="F214" s="242"/>
      <c r="G214" s="242"/>
      <c r="H214" s="242"/>
      <c r="I214" s="243"/>
      <c r="J214" s="243"/>
      <c r="K214" s="243"/>
      <c r="L214" s="243"/>
    </row>
    <row r="215" spans="1:14" ht="105" hidden="1" outlineLevel="1" x14ac:dyDescent="0.25">
      <c r="C215" s="246">
        <v>3210000</v>
      </c>
      <c r="D215" s="247" t="s">
        <v>562</v>
      </c>
      <c r="E215" s="247" t="s">
        <v>563</v>
      </c>
      <c r="G215" s="250" t="s">
        <v>2636</v>
      </c>
      <c r="H215" s="248" t="s">
        <v>109</v>
      </c>
      <c r="L215" s="254" t="s">
        <v>231</v>
      </c>
      <c r="M215" s="228" t="s">
        <v>110</v>
      </c>
      <c r="N215" s="228" t="s">
        <v>111</v>
      </c>
    </row>
    <row r="216" spans="1:14" ht="150" hidden="1" outlineLevel="1" x14ac:dyDescent="0.25">
      <c r="C216" s="246">
        <v>3220000</v>
      </c>
      <c r="D216" s="247" t="s">
        <v>564</v>
      </c>
      <c r="E216" s="247" t="s">
        <v>565</v>
      </c>
      <c r="F216" s="247" t="s">
        <v>566</v>
      </c>
      <c r="G216" s="250" t="s">
        <v>2636</v>
      </c>
      <c r="H216" s="248" t="s">
        <v>109</v>
      </c>
      <c r="L216" s="254" t="s">
        <v>231</v>
      </c>
      <c r="M216" s="228" t="s">
        <v>110</v>
      </c>
      <c r="N216" s="228" t="s">
        <v>111</v>
      </c>
    </row>
    <row r="217" spans="1:14" hidden="1" outlineLevel="1" x14ac:dyDescent="0.25">
      <c r="C217" s="252">
        <v>3220010</v>
      </c>
      <c r="D217" s="247" t="s">
        <v>568</v>
      </c>
      <c r="G217" s="250" t="s">
        <v>2637</v>
      </c>
      <c r="H217" s="248" t="s">
        <v>570</v>
      </c>
      <c r="L217" s="235">
        <v>1000</v>
      </c>
      <c r="M217" s="228" t="s">
        <v>110</v>
      </c>
      <c r="N217" s="228" t="s">
        <v>111</v>
      </c>
    </row>
    <row r="218" spans="1:14" hidden="1" outlineLevel="1" x14ac:dyDescent="0.25">
      <c r="C218" s="252">
        <v>3220020</v>
      </c>
      <c r="D218" s="247" t="s">
        <v>571</v>
      </c>
      <c r="G218" s="250" t="s">
        <v>2637</v>
      </c>
      <c r="H218" s="248" t="s">
        <v>572</v>
      </c>
      <c r="L218" s="235">
        <v>1000</v>
      </c>
      <c r="M218" s="228" t="s">
        <v>110</v>
      </c>
      <c r="N218" s="228" t="s">
        <v>111</v>
      </c>
    </row>
    <row r="219" spans="1:14" hidden="1" outlineLevel="1" x14ac:dyDescent="0.25">
      <c r="C219" s="252">
        <v>3220030</v>
      </c>
      <c r="D219" s="247" t="s">
        <v>573</v>
      </c>
      <c r="G219" s="250" t="s">
        <v>2637</v>
      </c>
      <c r="H219" s="248" t="s">
        <v>574</v>
      </c>
      <c r="L219" s="235">
        <v>1000</v>
      </c>
      <c r="M219" s="228" t="s">
        <v>110</v>
      </c>
      <c r="N219" s="228" t="s">
        <v>111</v>
      </c>
    </row>
    <row r="220" spans="1:14" hidden="1" outlineLevel="1" x14ac:dyDescent="0.25">
      <c r="C220" s="252">
        <v>3220040</v>
      </c>
      <c r="D220" s="247" t="s">
        <v>575</v>
      </c>
      <c r="G220" s="250" t="s">
        <v>2637</v>
      </c>
      <c r="H220" s="248" t="s">
        <v>576</v>
      </c>
      <c r="L220" s="235">
        <v>1000</v>
      </c>
      <c r="M220" s="228" t="s">
        <v>110</v>
      </c>
      <c r="N220" s="228" t="s">
        <v>111</v>
      </c>
    </row>
    <row r="221" spans="1:14" hidden="1" outlineLevel="1" x14ac:dyDescent="0.25">
      <c r="C221" s="252">
        <v>3220050</v>
      </c>
      <c r="D221" s="247" t="s">
        <v>577</v>
      </c>
      <c r="G221" s="250" t="s">
        <v>2637</v>
      </c>
      <c r="H221" s="248" t="s">
        <v>578</v>
      </c>
      <c r="L221" s="235">
        <v>1000</v>
      </c>
      <c r="M221" s="228" t="s">
        <v>110</v>
      </c>
      <c r="N221" s="228" t="s">
        <v>111</v>
      </c>
    </row>
    <row r="222" spans="1:14" hidden="1" outlineLevel="1" x14ac:dyDescent="0.25">
      <c r="C222" s="252">
        <v>3220060</v>
      </c>
      <c r="D222" s="247" t="s">
        <v>579</v>
      </c>
      <c r="G222" s="250" t="s">
        <v>2637</v>
      </c>
      <c r="H222" s="248" t="s">
        <v>580</v>
      </c>
      <c r="L222" s="235">
        <v>1000</v>
      </c>
      <c r="M222" s="228" t="s">
        <v>110</v>
      </c>
      <c r="N222" s="228" t="s">
        <v>111</v>
      </c>
    </row>
    <row r="223" spans="1:14" hidden="1" outlineLevel="1" x14ac:dyDescent="0.25">
      <c r="C223" s="252">
        <v>3220070</v>
      </c>
      <c r="D223" s="247" t="s">
        <v>581</v>
      </c>
      <c r="G223" s="250" t="s">
        <v>2637</v>
      </c>
      <c r="H223" s="248" t="s">
        <v>582</v>
      </c>
      <c r="L223" s="235">
        <v>1000</v>
      </c>
      <c r="M223" s="228" t="s">
        <v>110</v>
      </c>
      <c r="N223" s="228" t="s">
        <v>111</v>
      </c>
    </row>
    <row r="224" spans="1:14" hidden="1" outlineLevel="1" x14ac:dyDescent="0.25">
      <c r="C224" s="252">
        <v>3220080</v>
      </c>
      <c r="D224" s="247" t="s">
        <v>583</v>
      </c>
      <c r="E224" s="247" t="s">
        <v>584</v>
      </c>
      <c r="F224" s="247" t="s">
        <v>585</v>
      </c>
      <c r="G224" s="250" t="s">
        <v>2637</v>
      </c>
      <c r="H224" s="248" t="s">
        <v>586</v>
      </c>
      <c r="L224" s="235">
        <v>1000</v>
      </c>
      <c r="M224" s="228" t="s">
        <v>110</v>
      </c>
      <c r="N224" s="228" t="s">
        <v>111</v>
      </c>
    </row>
    <row r="225" spans="1:14" hidden="1" outlineLevel="1" x14ac:dyDescent="0.25">
      <c r="C225" s="252">
        <v>3220090</v>
      </c>
      <c r="D225" s="247" t="s">
        <v>587</v>
      </c>
      <c r="G225" s="250" t="s">
        <v>2637</v>
      </c>
      <c r="H225" s="248" t="s">
        <v>588</v>
      </c>
      <c r="L225" s="235">
        <v>1000</v>
      </c>
      <c r="M225" s="228" t="s">
        <v>110</v>
      </c>
      <c r="N225" s="228" t="s">
        <v>111</v>
      </c>
    </row>
    <row r="226" spans="1:14" hidden="1" outlineLevel="1" x14ac:dyDescent="0.25">
      <c r="C226" s="252">
        <v>3220100</v>
      </c>
      <c r="D226" s="247" t="s">
        <v>589</v>
      </c>
      <c r="G226" s="250" t="s">
        <v>2637</v>
      </c>
      <c r="H226" s="248" t="s">
        <v>590</v>
      </c>
      <c r="L226" s="235">
        <v>1000</v>
      </c>
      <c r="M226" s="228" t="s">
        <v>110</v>
      </c>
      <c r="N226" s="228" t="s">
        <v>111</v>
      </c>
    </row>
    <row r="227" spans="1:14" hidden="1" outlineLevel="1" x14ac:dyDescent="0.25">
      <c r="C227" s="252">
        <v>3220110</v>
      </c>
      <c r="D227" s="247" t="s">
        <v>591</v>
      </c>
      <c r="E227" s="247"/>
      <c r="F227" s="247"/>
      <c r="G227" s="250" t="s">
        <v>2637</v>
      </c>
      <c r="H227" s="248" t="s">
        <v>592</v>
      </c>
      <c r="L227" s="235">
        <v>1000</v>
      </c>
      <c r="M227" s="228" t="s">
        <v>110</v>
      </c>
      <c r="N227" s="228" t="s">
        <v>111</v>
      </c>
    </row>
    <row r="228" spans="1:14" hidden="1" outlineLevel="1" x14ac:dyDescent="0.25">
      <c r="C228" s="252">
        <v>3220120</v>
      </c>
      <c r="D228" s="247" t="s">
        <v>593</v>
      </c>
      <c r="G228" s="250" t="s">
        <v>2637</v>
      </c>
      <c r="H228" s="248" t="s">
        <v>594</v>
      </c>
      <c r="L228" s="235">
        <v>1000</v>
      </c>
      <c r="M228" s="228" t="s">
        <v>110</v>
      </c>
      <c r="N228" s="228" t="s">
        <v>111</v>
      </c>
    </row>
    <row r="229" spans="1:14" hidden="1" outlineLevel="1" x14ac:dyDescent="0.25">
      <c r="C229" s="252">
        <v>3220130</v>
      </c>
      <c r="D229" s="247" t="s">
        <v>595</v>
      </c>
      <c r="G229" s="250" t="s">
        <v>2637</v>
      </c>
      <c r="H229" s="248" t="s">
        <v>596</v>
      </c>
      <c r="L229" s="235">
        <v>1000</v>
      </c>
      <c r="M229" s="228" t="s">
        <v>110</v>
      </c>
      <c r="N229" s="228" t="s">
        <v>111</v>
      </c>
    </row>
    <row r="230" spans="1:14" ht="30" hidden="1" outlineLevel="1" x14ac:dyDescent="0.25">
      <c r="A230" s="240"/>
      <c r="B230" s="240" t="s">
        <v>597</v>
      </c>
      <c r="C230" s="241"/>
      <c r="D230" s="241" t="s">
        <v>598</v>
      </c>
      <c r="E230" s="251" t="s">
        <v>599</v>
      </c>
      <c r="F230" s="242"/>
      <c r="G230" s="242"/>
      <c r="H230" s="242"/>
      <c r="I230" s="243"/>
      <c r="J230" s="243"/>
      <c r="K230" s="243"/>
      <c r="L230" s="243"/>
    </row>
    <row r="231" spans="1:14" ht="30" hidden="1" outlineLevel="1" x14ac:dyDescent="0.25">
      <c r="C231" s="252">
        <v>3310000</v>
      </c>
      <c r="D231" s="256" t="s">
        <v>600</v>
      </c>
      <c r="F231" s="228" t="s">
        <v>601</v>
      </c>
      <c r="G231" s="250" t="s">
        <v>2637</v>
      </c>
      <c r="L231" s="254" t="s">
        <v>231</v>
      </c>
      <c r="M231" s="228" t="s">
        <v>110</v>
      </c>
      <c r="N231" s="228" t="s">
        <v>111</v>
      </c>
    </row>
    <row r="232" spans="1:14" ht="45" hidden="1" outlineLevel="1" x14ac:dyDescent="0.25">
      <c r="C232" s="252">
        <v>3320000</v>
      </c>
      <c r="D232" s="247" t="s">
        <v>602</v>
      </c>
      <c r="F232" s="247" t="s">
        <v>603</v>
      </c>
      <c r="G232" s="250" t="s">
        <v>2637</v>
      </c>
      <c r="L232" s="254" t="s">
        <v>231</v>
      </c>
      <c r="M232" s="228" t="s">
        <v>110</v>
      </c>
      <c r="N232" s="228" t="s">
        <v>111</v>
      </c>
    </row>
    <row r="233" spans="1:14" ht="45" hidden="1" outlineLevel="1" x14ac:dyDescent="0.25">
      <c r="C233" s="252">
        <v>3340000</v>
      </c>
      <c r="D233" s="247" t="s">
        <v>604</v>
      </c>
      <c r="F233" s="247" t="s">
        <v>605</v>
      </c>
      <c r="G233" s="250" t="s">
        <v>2637</v>
      </c>
      <c r="L233" s="254" t="s">
        <v>231</v>
      </c>
      <c r="M233" s="228" t="s">
        <v>110</v>
      </c>
      <c r="N233" s="228" t="s">
        <v>111</v>
      </c>
    </row>
    <row r="234" spans="1:14" ht="240" hidden="1" outlineLevel="1" x14ac:dyDescent="0.25">
      <c r="C234" s="252">
        <v>3350000</v>
      </c>
      <c r="D234" s="247" t="s">
        <v>606</v>
      </c>
      <c r="F234" s="247" t="s">
        <v>607</v>
      </c>
      <c r="G234" s="250" t="s">
        <v>2636</v>
      </c>
      <c r="H234" s="248" t="s">
        <v>109</v>
      </c>
      <c r="L234" s="254" t="s">
        <v>231</v>
      </c>
      <c r="M234" s="228" t="s">
        <v>110</v>
      </c>
      <c r="N234" s="228" t="s">
        <v>111</v>
      </c>
    </row>
    <row r="235" spans="1:14" ht="60" hidden="1" outlineLevel="1" x14ac:dyDescent="0.25">
      <c r="A235" s="240"/>
      <c r="B235" s="240" t="s">
        <v>608</v>
      </c>
      <c r="C235" s="241"/>
      <c r="D235" s="241" t="s">
        <v>609</v>
      </c>
      <c r="E235" s="251" t="s">
        <v>610</v>
      </c>
      <c r="F235" s="242"/>
      <c r="G235" s="242"/>
      <c r="H235" s="242"/>
      <c r="I235" s="243"/>
      <c r="J235" s="243"/>
      <c r="K235" s="243"/>
      <c r="L235" s="243"/>
    </row>
    <row r="236" spans="1:14" ht="30" hidden="1" outlineLevel="1" x14ac:dyDescent="0.25">
      <c r="C236" s="245" t="s">
        <v>100</v>
      </c>
      <c r="D236" s="247" t="s">
        <v>611</v>
      </c>
      <c r="E236" s="247" t="s">
        <v>612</v>
      </c>
      <c r="L236" s="254" t="s">
        <v>102</v>
      </c>
      <c r="M236" s="228" t="s">
        <v>110</v>
      </c>
      <c r="N236" s="228" t="s">
        <v>111</v>
      </c>
    </row>
    <row r="237" spans="1:14" hidden="1" outlineLevel="1" x14ac:dyDescent="0.25">
      <c r="A237" s="240"/>
      <c r="B237" s="240" t="s">
        <v>613</v>
      </c>
      <c r="C237" s="241"/>
      <c r="D237" s="242" t="s">
        <v>91</v>
      </c>
      <c r="E237" s="242"/>
      <c r="F237" s="241"/>
      <c r="G237" s="242"/>
      <c r="H237" s="242"/>
      <c r="I237" s="243"/>
      <c r="J237" s="243"/>
      <c r="K237" s="243"/>
      <c r="L237" s="243"/>
    </row>
    <row r="238" spans="1:14" ht="135" hidden="1" outlineLevel="1" x14ac:dyDescent="0.25">
      <c r="A238" s="240"/>
      <c r="B238" s="240" t="s">
        <v>614</v>
      </c>
      <c r="C238" s="241"/>
      <c r="D238" s="241" t="s">
        <v>615</v>
      </c>
      <c r="E238" s="251" t="s">
        <v>616</v>
      </c>
      <c r="F238" s="242"/>
      <c r="G238" s="242"/>
      <c r="H238" s="242"/>
      <c r="I238" s="243"/>
      <c r="J238" s="243"/>
      <c r="K238" s="243"/>
      <c r="L238" s="243"/>
    </row>
    <row r="239" spans="1:14" ht="75" hidden="1" outlineLevel="1" x14ac:dyDescent="0.25">
      <c r="C239" s="246">
        <v>3600000</v>
      </c>
      <c r="D239" s="247" t="s">
        <v>618</v>
      </c>
      <c r="E239" s="264"/>
      <c r="F239" s="247" t="s">
        <v>619</v>
      </c>
      <c r="G239" s="250" t="s">
        <v>2636</v>
      </c>
      <c r="H239" s="248" t="s">
        <v>109</v>
      </c>
      <c r="L239" s="235">
        <v>1000</v>
      </c>
      <c r="M239" s="228" t="s">
        <v>262</v>
      </c>
      <c r="N239" s="228" t="s">
        <v>263</v>
      </c>
    </row>
    <row r="240" spans="1:14" ht="30" hidden="1" outlineLevel="1" x14ac:dyDescent="0.25">
      <c r="C240" s="246">
        <v>3600001</v>
      </c>
      <c r="D240" s="247" t="s">
        <v>621</v>
      </c>
      <c r="E240" s="264"/>
      <c r="F240" s="247" t="s">
        <v>622</v>
      </c>
      <c r="G240" s="250" t="s">
        <v>2636</v>
      </c>
      <c r="H240" s="248" t="s">
        <v>109</v>
      </c>
      <c r="L240" s="235">
        <v>1000</v>
      </c>
      <c r="M240" s="228" t="s">
        <v>262</v>
      </c>
      <c r="N240" s="228" t="s">
        <v>263</v>
      </c>
    </row>
    <row r="241" spans="1:14" hidden="1" outlineLevel="1" x14ac:dyDescent="0.25">
      <c r="C241" s="246">
        <v>3630000</v>
      </c>
      <c r="D241" s="247" t="s">
        <v>623</v>
      </c>
      <c r="F241" s="247" t="s">
        <v>624</v>
      </c>
      <c r="G241" s="250" t="s">
        <v>2636</v>
      </c>
      <c r="H241" s="248" t="s">
        <v>109</v>
      </c>
      <c r="L241" s="235">
        <v>1000</v>
      </c>
      <c r="M241" s="228" t="s">
        <v>262</v>
      </c>
      <c r="N241" s="228" t="s">
        <v>263</v>
      </c>
    </row>
    <row r="242" spans="1:14" hidden="1" outlineLevel="1" x14ac:dyDescent="0.25">
      <c r="C242" s="246">
        <v>3630001</v>
      </c>
      <c r="D242" s="247" t="s">
        <v>625</v>
      </c>
      <c r="F242" s="247" t="s">
        <v>622</v>
      </c>
      <c r="G242" s="250" t="s">
        <v>2636</v>
      </c>
      <c r="H242" s="248" t="s">
        <v>109</v>
      </c>
      <c r="L242" s="235">
        <v>1000</v>
      </c>
      <c r="M242" s="228" t="s">
        <v>262</v>
      </c>
      <c r="N242" s="228" t="s">
        <v>263</v>
      </c>
    </row>
    <row r="243" spans="1:14" ht="135" hidden="1" outlineLevel="1" x14ac:dyDescent="0.25">
      <c r="C243" s="265">
        <v>3660000</v>
      </c>
      <c r="D243" s="247" t="s">
        <v>626</v>
      </c>
      <c r="F243" s="247" t="s">
        <v>627</v>
      </c>
      <c r="G243" s="250" t="s">
        <v>2636</v>
      </c>
      <c r="H243" s="248" t="s">
        <v>109</v>
      </c>
      <c r="L243" s="235">
        <v>1000</v>
      </c>
      <c r="M243" s="228" t="s">
        <v>262</v>
      </c>
      <c r="N243" s="228" t="s">
        <v>263</v>
      </c>
    </row>
    <row r="244" spans="1:14" ht="90" hidden="1" outlineLevel="1" x14ac:dyDescent="0.25">
      <c r="A244" s="240"/>
      <c r="B244" s="240" t="s">
        <v>628</v>
      </c>
      <c r="C244" s="241"/>
      <c r="D244" s="241" t="s">
        <v>629</v>
      </c>
      <c r="E244" s="251" t="s">
        <v>630</v>
      </c>
      <c r="F244" s="242"/>
      <c r="G244" s="242"/>
      <c r="H244" s="242"/>
      <c r="I244" s="243"/>
      <c r="J244" s="243"/>
      <c r="K244" s="243"/>
      <c r="L244" s="243"/>
    </row>
    <row r="245" spans="1:14" ht="30" hidden="1" outlineLevel="1" x14ac:dyDescent="0.25">
      <c r="C245" s="259">
        <v>3700000</v>
      </c>
      <c r="D245" s="247" t="s">
        <v>631</v>
      </c>
      <c r="G245" s="250" t="s">
        <v>2636</v>
      </c>
      <c r="H245" s="248" t="s">
        <v>109</v>
      </c>
      <c r="L245" s="235">
        <v>1000</v>
      </c>
      <c r="M245" s="228" t="s">
        <v>633</v>
      </c>
      <c r="N245" s="228" t="s">
        <v>634</v>
      </c>
    </row>
    <row r="246" spans="1:14" ht="60" hidden="1" outlineLevel="1" x14ac:dyDescent="0.25">
      <c r="C246" s="259">
        <v>3700001</v>
      </c>
      <c r="D246" s="247" t="s">
        <v>635</v>
      </c>
      <c r="E246" s="247"/>
      <c r="F246" s="247" t="s">
        <v>636</v>
      </c>
      <c r="G246" s="250" t="s">
        <v>2636</v>
      </c>
      <c r="H246" s="248" t="s">
        <v>109</v>
      </c>
      <c r="L246" s="235">
        <v>1000</v>
      </c>
      <c r="M246" s="228" t="s">
        <v>633</v>
      </c>
      <c r="N246" s="228" t="s">
        <v>634</v>
      </c>
    </row>
    <row r="247" spans="1:14" ht="75" hidden="1" outlineLevel="1" x14ac:dyDescent="0.25">
      <c r="A247" s="240"/>
      <c r="B247" s="240" t="s">
        <v>637</v>
      </c>
      <c r="C247" s="241"/>
      <c r="D247" s="241" t="s">
        <v>638</v>
      </c>
      <c r="E247" s="251" t="s">
        <v>639</v>
      </c>
      <c r="F247" s="242"/>
      <c r="G247" s="242"/>
      <c r="H247" s="242"/>
      <c r="I247" s="243"/>
      <c r="J247" s="243"/>
      <c r="K247" s="243"/>
      <c r="L247" s="243"/>
    </row>
    <row r="248" spans="1:14" hidden="1" outlineLevel="1" x14ac:dyDescent="0.25">
      <c r="C248" s="259">
        <v>3800000</v>
      </c>
      <c r="D248" s="261" t="s">
        <v>640</v>
      </c>
      <c r="E248" s="266"/>
      <c r="F248" s="266"/>
      <c r="G248" s="289" t="s">
        <v>2636</v>
      </c>
      <c r="H248" s="248" t="s">
        <v>353</v>
      </c>
      <c r="L248" s="235">
        <v>1000</v>
      </c>
      <c r="M248" s="228" t="s">
        <v>633</v>
      </c>
      <c r="N248" s="228" t="s">
        <v>634</v>
      </c>
    </row>
    <row r="249" spans="1:14" hidden="1" outlineLevel="1" x14ac:dyDescent="0.25">
      <c r="C249" s="259">
        <v>3810000</v>
      </c>
      <c r="D249" s="261" t="s">
        <v>641</v>
      </c>
      <c r="E249" s="266"/>
      <c r="F249" s="266"/>
      <c r="G249" s="289" t="s">
        <v>2636</v>
      </c>
      <c r="H249" s="248" t="s">
        <v>353</v>
      </c>
      <c r="L249" s="235">
        <v>1000</v>
      </c>
      <c r="M249" s="228" t="s">
        <v>633</v>
      </c>
      <c r="N249" s="228" t="s">
        <v>634</v>
      </c>
    </row>
    <row r="250" spans="1:14" hidden="1" outlineLevel="1" x14ac:dyDescent="0.25">
      <c r="C250" s="259">
        <v>3820000</v>
      </c>
      <c r="D250" s="261" t="s">
        <v>642</v>
      </c>
      <c r="E250" s="266"/>
      <c r="F250" s="266"/>
      <c r="G250" s="289" t="s">
        <v>2636</v>
      </c>
      <c r="H250" s="248" t="s">
        <v>353</v>
      </c>
      <c r="L250" s="235">
        <v>1000</v>
      </c>
      <c r="M250" s="228" t="s">
        <v>633</v>
      </c>
      <c r="N250" s="228" t="s">
        <v>634</v>
      </c>
    </row>
    <row r="251" spans="1:14" hidden="1" outlineLevel="1" x14ac:dyDescent="0.25">
      <c r="C251" s="259">
        <v>3830000</v>
      </c>
      <c r="D251" s="261" t="s">
        <v>643</v>
      </c>
      <c r="E251" s="266"/>
      <c r="F251" s="266"/>
      <c r="G251" s="289" t="s">
        <v>2636</v>
      </c>
      <c r="H251" s="248" t="s">
        <v>353</v>
      </c>
      <c r="L251" s="235">
        <v>1000</v>
      </c>
      <c r="M251" s="228" t="s">
        <v>633</v>
      </c>
      <c r="N251" s="228" t="s">
        <v>634</v>
      </c>
    </row>
    <row r="252" spans="1:14" ht="60" hidden="1" outlineLevel="1" x14ac:dyDescent="0.25">
      <c r="C252" s="259">
        <v>3840000</v>
      </c>
      <c r="D252" s="261" t="s">
        <v>644</v>
      </c>
      <c r="E252" s="266"/>
      <c r="F252" s="261" t="s">
        <v>645</v>
      </c>
      <c r="G252" s="289" t="s">
        <v>2636</v>
      </c>
      <c r="H252" s="248" t="s">
        <v>412</v>
      </c>
      <c r="L252" s="254" t="s">
        <v>231</v>
      </c>
      <c r="M252" s="228" t="s">
        <v>633</v>
      </c>
      <c r="N252" s="228" t="s">
        <v>634</v>
      </c>
    </row>
    <row r="253" spans="1:14" ht="105" hidden="1" outlineLevel="1" x14ac:dyDescent="0.25">
      <c r="A253" s="240"/>
      <c r="B253" s="240" t="s">
        <v>646</v>
      </c>
      <c r="C253" s="241"/>
      <c r="D253" s="241" t="s">
        <v>647</v>
      </c>
      <c r="E253" s="251" t="s">
        <v>648</v>
      </c>
      <c r="F253" s="242"/>
      <c r="G253" s="242"/>
      <c r="H253" s="242"/>
      <c r="I253" s="243"/>
      <c r="J253" s="243"/>
      <c r="K253" s="243"/>
      <c r="L253" s="243"/>
    </row>
    <row r="254" spans="1:14" ht="150" hidden="1" outlineLevel="1" x14ac:dyDescent="0.25">
      <c r="C254" s="265">
        <v>3900000</v>
      </c>
      <c r="D254" s="247" t="s">
        <v>649</v>
      </c>
      <c r="F254" s="247" t="s">
        <v>650</v>
      </c>
      <c r="G254" s="250" t="s">
        <v>2636</v>
      </c>
      <c r="H254" s="248" t="s">
        <v>109</v>
      </c>
      <c r="L254" s="254" t="s">
        <v>231</v>
      </c>
      <c r="M254" s="228" t="s">
        <v>633</v>
      </c>
      <c r="N254" s="228" t="s">
        <v>634</v>
      </c>
    </row>
    <row r="255" spans="1:14" ht="90" hidden="1" outlineLevel="1" x14ac:dyDescent="0.25">
      <c r="C255" s="265">
        <v>3900010</v>
      </c>
      <c r="D255" s="247" t="s">
        <v>652</v>
      </c>
      <c r="F255" s="247" t="s">
        <v>653</v>
      </c>
      <c r="G255" s="250" t="s">
        <v>2636</v>
      </c>
      <c r="H255" s="248" t="s">
        <v>109</v>
      </c>
      <c r="L255" s="254" t="s">
        <v>231</v>
      </c>
      <c r="M255" s="228" t="s">
        <v>633</v>
      </c>
      <c r="N255" s="228" t="s">
        <v>634</v>
      </c>
    </row>
    <row r="256" spans="1:14" ht="165" hidden="1" outlineLevel="1" x14ac:dyDescent="0.25">
      <c r="C256" s="265">
        <v>3900020</v>
      </c>
      <c r="D256" s="247" t="s">
        <v>655</v>
      </c>
      <c r="F256" s="247" t="s">
        <v>656</v>
      </c>
      <c r="G256" s="250" t="s">
        <v>2636</v>
      </c>
      <c r="H256" s="248" t="s">
        <v>109</v>
      </c>
      <c r="L256" s="254" t="s">
        <v>231</v>
      </c>
      <c r="M256" s="228" t="s">
        <v>633</v>
      </c>
      <c r="N256" s="228" t="s">
        <v>634</v>
      </c>
    </row>
    <row r="257" spans="1:14" ht="30" hidden="1" outlineLevel="1" x14ac:dyDescent="0.25">
      <c r="C257" s="265">
        <v>3900030</v>
      </c>
      <c r="D257" s="247" t="s">
        <v>658</v>
      </c>
      <c r="F257" s="247" t="s">
        <v>659</v>
      </c>
      <c r="G257" s="250" t="s">
        <v>2636</v>
      </c>
      <c r="H257" s="248" t="s">
        <v>109</v>
      </c>
      <c r="L257" s="254" t="s">
        <v>231</v>
      </c>
      <c r="M257" s="228" t="s">
        <v>633</v>
      </c>
      <c r="N257" s="228" t="s">
        <v>634</v>
      </c>
    </row>
    <row r="258" spans="1:14" hidden="1" outlineLevel="1" x14ac:dyDescent="0.25">
      <c r="C258" s="265">
        <v>3900040</v>
      </c>
      <c r="D258" s="247" t="s">
        <v>660</v>
      </c>
      <c r="F258" s="247"/>
      <c r="G258" s="250" t="s">
        <v>2636</v>
      </c>
      <c r="H258" s="248" t="s">
        <v>109</v>
      </c>
      <c r="L258" s="254" t="s">
        <v>102</v>
      </c>
      <c r="M258" s="228" t="s">
        <v>633</v>
      </c>
      <c r="N258" s="228" t="s">
        <v>634</v>
      </c>
    </row>
    <row r="259" spans="1:14" ht="255" hidden="1" outlineLevel="1" x14ac:dyDescent="0.25">
      <c r="C259" s="265">
        <v>3900100</v>
      </c>
      <c r="D259" s="247" t="s">
        <v>662</v>
      </c>
      <c r="F259" s="247" t="s">
        <v>663</v>
      </c>
      <c r="G259" s="250" t="s">
        <v>2636</v>
      </c>
      <c r="H259" s="248" t="s">
        <v>109</v>
      </c>
      <c r="L259" s="254" t="s">
        <v>231</v>
      </c>
      <c r="M259" s="228" t="s">
        <v>633</v>
      </c>
      <c r="N259" s="228" t="s">
        <v>634</v>
      </c>
    </row>
    <row r="260" spans="1:14" ht="75" hidden="1" outlineLevel="1" x14ac:dyDescent="0.25">
      <c r="C260" s="265">
        <v>3900200</v>
      </c>
      <c r="D260" s="247" t="s">
        <v>664</v>
      </c>
      <c r="F260" s="247" t="s">
        <v>665</v>
      </c>
      <c r="G260" s="250" t="s">
        <v>2636</v>
      </c>
      <c r="H260" s="248" t="s">
        <v>109</v>
      </c>
      <c r="L260" s="254" t="s">
        <v>231</v>
      </c>
      <c r="M260" s="228" t="s">
        <v>633</v>
      </c>
      <c r="N260" s="228" t="s">
        <v>634</v>
      </c>
    </row>
    <row r="261" spans="1:14" ht="60" hidden="1" outlineLevel="1" x14ac:dyDescent="0.25">
      <c r="C261" s="265">
        <v>3900300</v>
      </c>
      <c r="D261" s="247" t="s">
        <v>666</v>
      </c>
      <c r="F261" s="247" t="s">
        <v>667</v>
      </c>
      <c r="G261" s="250" t="s">
        <v>2636</v>
      </c>
      <c r="H261" s="248" t="s">
        <v>109</v>
      </c>
      <c r="L261" s="254" t="s">
        <v>231</v>
      </c>
      <c r="M261" s="228" t="s">
        <v>633</v>
      </c>
      <c r="N261" s="228" t="s">
        <v>634</v>
      </c>
    </row>
    <row r="262" spans="1:14" ht="255" hidden="1" outlineLevel="1" x14ac:dyDescent="0.25">
      <c r="C262" s="265">
        <v>3900400</v>
      </c>
      <c r="D262" s="247" t="s">
        <v>668</v>
      </c>
      <c r="F262" s="247" t="s">
        <v>669</v>
      </c>
      <c r="G262" s="250" t="s">
        <v>2636</v>
      </c>
      <c r="H262" s="248" t="s">
        <v>109</v>
      </c>
      <c r="L262" s="235">
        <v>1000</v>
      </c>
      <c r="M262" s="228" t="s">
        <v>633</v>
      </c>
      <c r="N262" s="228" t="s">
        <v>634</v>
      </c>
    </row>
    <row r="263" spans="1:14" ht="135" hidden="1" outlineLevel="1" x14ac:dyDescent="0.25">
      <c r="C263" s="265">
        <v>3900500</v>
      </c>
      <c r="D263" s="247" t="s">
        <v>670</v>
      </c>
      <c r="F263" s="247" t="s">
        <v>671</v>
      </c>
      <c r="G263" s="250" t="s">
        <v>2636</v>
      </c>
      <c r="H263" s="248" t="s">
        <v>109</v>
      </c>
      <c r="L263" s="235">
        <v>1000</v>
      </c>
      <c r="M263" s="228" t="s">
        <v>633</v>
      </c>
      <c r="N263" s="228" t="s">
        <v>634</v>
      </c>
    </row>
    <row r="264" spans="1:14" ht="90" hidden="1" outlineLevel="1" x14ac:dyDescent="0.25">
      <c r="C264" s="265">
        <v>3900600</v>
      </c>
      <c r="D264" s="247" t="s">
        <v>672</v>
      </c>
      <c r="F264" s="247" t="s">
        <v>673</v>
      </c>
      <c r="G264" s="250" t="s">
        <v>2636</v>
      </c>
      <c r="H264" s="248" t="s">
        <v>109</v>
      </c>
      <c r="L264" s="254" t="s">
        <v>231</v>
      </c>
      <c r="M264" s="228" t="s">
        <v>633</v>
      </c>
      <c r="N264" s="228" t="s">
        <v>634</v>
      </c>
    </row>
    <row r="265" spans="1:14" ht="60" hidden="1" outlineLevel="1" x14ac:dyDescent="0.25">
      <c r="C265" s="265">
        <v>3900900</v>
      </c>
      <c r="D265" s="247" t="s">
        <v>674</v>
      </c>
      <c r="F265" s="247" t="s">
        <v>675</v>
      </c>
      <c r="G265" s="250" t="s">
        <v>2636</v>
      </c>
      <c r="H265" s="248" t="s">
        <v>109</v>
      </c>
      <c r="L265" s="254" t="s">
        <v>231</v>
      </c>
      <c r="M265" s="228" t="s">
        <v>633</v>
      </c>
      <c r="N265" s="228" t="s">
        <v>634</v>
      </c>
    </row>
    <row r="266" spans="1:14" ht="15.75" hidden="1" outlineLevel="1" x14ac:dyDescent="0.25">
      <c r="A266" s="238">
        <v>4</v>
      </c>
      <c r="B266" s="238"/>
      <c r="C266" s="238"/>
      <c r="D266" s="238" t="s">
        <v>676</v>
      </c>
      <c r="E266" s="238"/>
      <c r="F266" s="238"/>
      <c r="G266" s="238"/>
      <c r="H266" s="238"/>
      <c r="I266" s="238"/>
      <c r="J266" s="238"/>
      <c r="K266" s="238"/>
      <c r="L266" s="238"/>
    </row>
    <row r="267" spans="1:14" hidden="1" outlineLevel="1" x14ac:dyDescent="0.25">
      <c r="A267" s="240"/>
      <c r="B267" s="240" t="s">
        <v>677</v>
      </c>
      <c r="C267" s="241"/>
      <c r="D267" s="242" t="s">
        <v>678</v>
      </c>
      <c r="E267" s="242"/>
      <c r="F267" s="241"/>
      <c r="G267" s="242"/>
      <c r="H267" s="242"/>
      <c r="I267" s="243"/>
      <c r="J267" s="243"/>
      <c r="K267" s="243"/>
      <c r="L267" s="243"/>
    </row>
    <row r="268" spans="1:14" ht="90" hidden="1" outlineLevel="1" x14ac:dyDescent="0.25">
      <c r="C268" s="259">
        <v>4000000</v>
      </c>
      <c r="D268" s="247" t="s">
        <v>679</v>
      </c>
      <c r="F268" s="247" t="s">
        <v>680</v>
      </c>
      <c r="G268" s="250" t="s">
        <v>2676</v>
      </c>
      <c r="H268" s="248" t="s">
        <v>109</v>
      </c>
      <c r="L268" s="254" t="s">
        <v>231</v>
      </c>
      <c r="M268" s="228" t="s">
        <v>681</v>
      </c>
      <c r="N268" s="228" t="s">
        <v>682</v>
      </c>
    </row>
    <row r="269" spans="1:14" ht="30" hidden="1" outlineLevel="1" x14ac:dyDescent="0.25">
      <c r="C269" s="259">
        <v>4000001</v>
      </c>
      <c r="D269" s="247" t="s">
        <v>683</v>
      </c>
      <c r="F269" s="247" t="s">
        <v>684</v>
      </c>
      <c r="G269" s="250" t="s">
        <v>2676</v>
      </c>
      <c r="H269" s="248" t="s">
        <v>109</v>
      </c>
      <c r="L269" s="254" t="s">
        <v>231</v>
      </c>
      <c r="M269" s="228" t="s">
        <v>110</v>
      </c>
      <c r="N269" s="228" t="s">
        <v>111</v>
      </c>
    </row>
    <row r="270" spans="1:14" hidden="1" outlineLevel="1" x14ac:dyDescent="0.25">
      <c r="A270" s="240"/>
      <c r="B270" s="240" t="s">
        <v>685</v>
      </c>
      <c r="C270" s="241"/>
      <c r="D270" s="242" t="s">
        <v>686</v>
      </c>
      <c r="E270" s="242" t="s">
        <v>91</v>
      </c>
      <c r="F270" s="241"/>
      <c r="G270" s="242"/>
      <c r="H270" s="242"/>
      <c r="I270" s="243"/>
      <c r="J270" s="243"/>
      <c r="K270" s="243"/>
      <c r="L270" s="243"/>
    </row>
    <row r="271" spans="1:14" ht="60" hidden="1" outlineLevel="1" x14ac:dyDescent="0.25">
      <c r="A271" s="240"/>
      <c r="B271" s="240" t="s">
        <v>687</v>
      </c>
      <c r="C271" s="241"/>
      <c r="D271" s="242" t="s">
        <v>688</v>
      </c>
      <c r="E271" s="242" t="s">
        <v>689</v>
      </c>
      <c r="F271" s="241"/>
      <c r="G271" s="242"/>
      <c r="H271" s="242"/>
      <c r="I271" s="243"/>
      <c r="J271" s="243"/>
      <c r="K271" s="243"/>
      <c r="L271" s="243"/>
    </row>
    <row r="272" spans="1:14" hidden="1" outlineLevel="1" x14ac:dyDescent="0.25">
      <c r="C272" s="259">
        <v>4200000</v>
      </c>
      <c r="D272" s="287" t="s">
        <v>691</v>
      </c>
      <c r="E272" s="266"/>
      <c r="F272" s="261"/>
      <c r="G272" s="289" t="s">
        <v>2636</v>
      </c>
      <c r="L272" s="235">
        <v>1000</v>
      </c>
      <c r="M272" s="228" t="s">
        <v>328</v>
      </c>
      <c r="N272" s="228" t="s">
        <v>329</v>
      </c>
    </row>
    <row r="273" spans="1:14" hidden="1" outlineLevel="1" x14ac:dyDescent="0.25">
      <c r="C273" s="259">
        <v>4250000</v>
      </c>
      <c r="D273" s="287" t="s">
        <v>692</v>
      </c>
      <c r="E273" s="266"/>
      <c r="F273" s="266"/>
      <c r="G273" s="289" t="s">
        <v>2636</v>
      </c>
      <c r="L273" s="235">
        <v>1000</v>
      </c>
      <c r="M273" s="228" t="s">
        <v>328</v>
      </c>
      <c r="N273" s="228" t="s">
        <v>329</v>
      </c>
    </row>
    <row r="274" spans="1:14" hidden="1" outlineLevel="1" x14ac:dyDescent="0.25">
      <c r="C274" s="259">
        <v>4260000</v>
      </c>
      <c r="D274" s="287" t="s">
        <v>693</v>
      </c>
      <c r="E274" s="266"/>
      <c r="F274" s="266"/>
      <c r="G274" s="289" t="s">
        <v>2636</v>
      </c>
      <c r="L274" s="235">
        <v>1000</v>
      </c>
      <c r="M274" s="228" t="s">
        <v>328</v>
      </c>
      <c r="N274" s="228" t="s">
        <v>329</v>
      </c>
    </row>
    <row r="275" spans="1:14" ht="120" hidden="1" outlineLevel="1" x14ac:dyDescent="0.25">
      <c r="A275" s="240"/>
      <c r="B275" s="240" t="s">
        <v>694</v>
      </c>
      <c r="C275" s="241"/>
      <c r="D275" s="242" t="s">
        <v>695</v>
      </c>
      <c r="E275" s="242" t="s">
        <v>696</v>
      </c>
      <c r="F275" s="241"/>
      <c r="G275" s="242"/>
      <c r="H275" s="242"/>
      <c r="I275" s="243"/>
      <c r="J275" s="243"/>
      <c r="K275" s="243"/>
      <c r="L275" s="243"/>
    </row>
    <row r="276" spans="1:14" ht="210" hidden="1" outlineLevel="1" x14ac:dyDescent="0.25">
      <c r="C276" s="259">
        <v>4300000</v>
      </c>
      <c r="D276" s="261" t="s">
        <v>697</v>
      </c>
      <c r="E276" s="266"/>
      <c r="F276" s="261" t="s">
        <v>698</v>
      </c>
      <c r="G276" s="289" t="s">
        <v>2636</v>
      </c>
      <c r="H276" s="257" t="s">
        <v>701</v>
      </c>
      <c r="L276" s="235">
        <v>1000</v>
      </c>
      <c r="M276" s="228" t="s">
        <v>328</v>
      </c>
      <c r="N276" s="228" t="s">
        <v>329</v>
      </c>
    </row>
    <row r="277" spans="1:14" ht="135" hidden="1" outlineLevel="1" x14ac:dyDescent="0.25">
      <c r="C277" s="259">
        <v>4300210</v>
      </c>
      <c r="D277" s="261" t="s">
        <v>702</v>
      </c>
      <c r="E277" s="266"/>
      <c r="F277" s="261" t="s">
        <v>703</v>
      </c>
      <c r="G277" s="250" t="s">
        <v>2636</v>
      </c>
      <c r="H277" s="248" t="s">
        <v>109</v>
      </c>
      <c r="L277" s="235">
        <v>1000</v>
      </c>
      <c r="M277" s="228" t="s">
        <v>110</v>
      </c>
      <c r="N277" s="228" t="s">
        <v>111</v>
      </c>
    </row>
    <row r="278" spans="1:14" ht="45" hidden="1" outlineLevel="1" x14ac:dyDescent="0.25">
      <c r="C278" s="259">
        <v>4310000</v>
      </c>
      <c r="D278" s="261" t="s">
        <v>704</v>
      </c>
      <c r="E278" s="266"/>
      <c r="F278" s="261" t="s">
        <v>705</v>
      </c>
      <c r="G278" s="250" t="s">
        <v>2644</v>
      </c>
      <c r="H278" s="248" t="s">
        <v>109</v>
      </c>
      <c r="L278" s="235">
        <v>1000</v>
      </c>
      <c r="M278" s="228" t="s">
        <v>328</v>
      </c>
      <c r="N278" s="228" t="s">
        <v>329</v>
      </c>
    </row>
    <row r="279" spans="1:14" ht="30" hidden="1" outlineLevel="1" x14ac:dyDescent="0.25">
      <c r="C279" s="259">
        <v>4390020</v>
      </c>
      <c r="D279" s="261" t="s">
        <v>710</v>
      </c>
      <c r="E279" s="266"/>
      <c r="F279" s="261" t="s">
        <v>711</v>
      </c>
      <c r="G279" s="250" t="s">
        <v>2636</v>
      </c>
      <c r="H279" s="248" t="s">
        <v>109</v>
      </c>
      <c r="L279" s="235">
        <v>1000</v>
      </c>
      <c r="M279" s="228" t="s">
        <v>110</v>
      </c>
      <c r="N279" s="228" t="s">
        <v>111</v>
      </c>
    </row>
    <row r="280" spans="1:14" ht="30" hidden="1" outlineLevel="1" x14ac:dyDescent="0.25">
      <c r="C280" s="259">
        <v>4390030</v>
      </c>
      <c r="D280" s="261" t="s">
        <v>712</v>
      </c>
      <c r="E280" s="266"/>
      <c r="F280" s="261" t="s">
        <v>343</v>
      </c>
      <c r="G280" s="250" t="s">
        <v>2636</v>
      </c>
      <c r="H280" s="248" t="s">
        <v>109</v>
      </c>
      <c r="L280" s="235">
        <v>1000</v>
      </c>
      <c r="M280" s="228" t="s">
        <v>110</v>
      </c>
      <c r="N280" s="228" t="s">
        <v>111</v>
      </c>
    </row>
    <row r="281" spans="1:14" ht="135" hidden="1" outlineLevel="1" x14ac:dyDescent="0.25">
      <c r="A281" s="240"/>
      <c r="B281" s="240" t="s">
        <v>715</v>
      </c>
      <c r="C281" s="241"/>
      <c r="D281" s="242" t="s">
        <v>716</v>
      </c>
      <c r="E281" s="251" t="s">
        <v>717</v>
      </c>
      <c r="F281" s="241"/>
      <c r="G281" s="242"/>
      <c r="H281" s="242"/>
      <c r="I281" s="243"/>
      <c r="J281" s="243"/>
      <c r="K281" s="243"/>
      <c r="L281" s="243"/>
    </row>
    <row r="282" spans="1:14" ht="30" hidden="1" outlineLevel="1" x14ac:dyDescent="0.25">
      <c r="C282" s="265">
        <v>4400000</v>
      </c>
      <c r="D282" s="247" t="s">
        <v>718</v>
      </c>
      <c r="G282" s="250" t="s">
        <v>2644</v>
      </c>
      <c r="H282" s="248" t="s">
        <v>109</v>
      </c>
      <c r="L282" s="254" t="s">
        <v>231</v>
      </c>
      <c r="M282" s="228" t="s">
        <v>328</v>
      </c>
      <c r="N282" s="228" t="s">
        <v>329</v>
      </c>
    </row>
    <row r="283" spans="1:14" ht="30" hidden="1" outlineLevel="1" x14ac:dyDescent="0.25">
      <c r="C283" s="265">
        <v>4400010</v>
      </c>
      <c r="D283" s="247" t="s">
        <v>719</v>
      </c>
      <c r="G283" s="250" t="s">
        <v>2636</v>
      </c>
      <c r="H283" s="248" t="s">
        <v>109</v>
      </c>
      <c r="L283" s="254" t="s">
        <v>231</v>
      </c>
      <c r="M283" s="228" t="s">
        <v>110</v>
      </c>
      <c r="N283" s="228" t="s">
        <v>111</v>
      </c>
    </row>
    <row r="284" spans="1:14" ht="30" hidden="1" outlineLevel="1" x14ac:dyDescent="0.25">
      <c r="C284" s="265">
        <v>4400020</v>
      </c>
      <c r="D284" s="247" t="s">
        <v>720</v>
      </c>
      <c r="G284" s="250" t="s">
        <v>2636</v>
      </c>
      <c r="H284" s="248" t="s">
        <v>109</v>
      </c>
      <c r="L284" s="254" t="s">
        <v>231</v>
      </c>
      <c r="M284" s="228" t="s">
        <v>110</v>
      </c>
      <c r="N284" s="228" t="s">
        <v>111</v>
      </c>
    </row>
    <row r="285" spans="1:14" ht="30" hidden="1" outlineLevel="1" x14ac:dyDescent="0.25">
      <c r="C285" s="265">
        <v>4400030</v>
      </c>
      <c r="D285" s="247" t="s">
        <v>721</v>
      </c>
      <c r="G285" s="250" t="s">
        <v>2636</v>
      </c>
      <c r="H285" s="248" t="s">
        <v>109</v>
      </c>
      <c r="L285" s="254" t="s">
        <v>231</v>
      </c>
      <c r="M285" s="228" t="s">
        <v>110</v>
      </c>
      <c r="N285" s="228" t="s">
        <v>111</v>
      </c>
    </row>
    <row r="286" spans="1:14" ht="30" hidden="1" outlineLevel="1" x14ac:dyDescent="0.25">
      <c r="C286" s="265">
        <v>4410000</v>
      </c>
      <c r="D286" s="247" t="s">
        <v>722</v>
      </c>
      <c r="G286" s="250" t="s">
        <v>2644</v>
      </c>
      <c r="H286" s="248" t="s">
        <v>109</v>
      </c>
      <c r="L286" s="254" t="s">
        <v>231</v>
      </c>
      <c r="M286" s="228" t="s">
        <v>328</v>
      </c>
      <c r="N286" s="228" t="s">
        <v>329</v>
      </c>
    </row>
    <row r="287" spans="1:14" ht="30" hidden="1" outlineLevel="1" x14ac:dyDescent="0.25">
      <c r="C287" s="265">
        <v>4410010</v>
      </c>
      <c r="D287" s="247" t="s">
        <v>723</v>
      </c>
      <c r="G287" s="250" t="s">
        <v>2636</v>
      </c>
      <c r="H287" s="248" t="s">
        <v>109</v>
      </c>
      <c r="L287" s="254" t="s">
        <v>231</v>
      </c>
      <c r="M287" s="228" t="s">
        <v>110</v>
      </c>
      <c r="N287" s="228" t="s">
        <v>111</v>
      </c>
    </row>
    <row r="288" spans="1:14" ht="30" hidden="1" outlineLevel="1" x14ac:dyDescent="0.25">
      <c r="C288" s="265">
        <v>4410020</v>
      </c>
      <c r="D288" s="247" t="s">
        <v>724</v>
      </c>
      <c r="G288" s="250" t="s">
        <v>2636</v>
      </c>
      <c r="H288" s="248" t="s">
        <v>109</v>
      </c>
      <c r="L288" s="254" t="s">
        <v>231</v>
      </c>
      <c r="M288" s="228" t="s">
        <v>110</v>
      </c>
      <c r="N288" s="228" t="s">
        <v>111</v>
      </c>
    </row>
    <row r="289" spans="1:14" ht="30" hidden="1" outlineLevel="1" x14ac:dyDescent="0.25">
      <c r="C289" s="265">
        <v>4410030</v>
      </c>
      <c r="D289" s="247" t="s">
        <v>725</v>
      </c>
      <c r="G289" s="250" t="s">
        <v>2636</v>
      </c>
      <c r="H289" s="248" t="s">
        <v>109</v>
      </c>
      <c r="L289" s="254" t="s">
        <v>231</v>
      </c>
      <c r="M289" s="228" t="s">
        <v>110</v>
      </c>
      <c r="N289" s="228" t="s">
        <v>111</v>
      </c>
    </row>
    <row r="290" spans="1:14" ht="30" hidden="1" outlineLevel="1" x14ac:dyDescent="0.25">
      <c r="C290" s="265">
        <v>4430020</v>
      </c>
      <c r="D290" s="247" t="s">
        <v>726</v>
      </c>
      <c r="G290" s="250" t="s">
        <v>2636</v>
      </c>
      <c r="H290" s="248" t="s">
        <v>109</v>
      </c>
      <c r="L290" s="254" t="s">
        <v>231</v>
      </c>
      <c r="M290" s="228" t="s">
        <v>110</v>
      </c>
      <c r="N290" s="228" t="s">
        <v>111</v>
      </c>
    </row>
    <row r="291" spans="1:14" ht="30" hidden="1" outlineLevel="1" x14ac:dyDescent="0.25">
      <c r="C291" s="265">
        <v>4440020</v>
      </c>
      <c r="D291" s="247" t="s">
        <v>727</v>
      </c>
      <c r="G291" s="250" t="s">
        <v>2636</v>
      </c>
      <c r="H291" s="248" t="s">
        <v>109</v>
      </c>
      <c r="L291" s="254" t="s">
        <v>231</v>
      </c>
      <c r="M291" s="228" t="s">
        <v>110</v>
      </c>
      <c r="N291" s="228" t="s">
        <v>111</v>
      </c>
    </row>
    <row r="292" spans="1:14" ht="30" hidden="1" outlineLevel="1" x14ac:dyDescent="0.25">
      <c r="C292" s="259">
        <v>4480000</v>
      </c>
      <c r="D292" s="247" t="s">
        <v>728</v>
      </c>
      <c r="F292" s="228" t="s">
        <v>729</v>
      </c>
      <c r="G292" s="250" t="s">
        <v>2644</v>
      </c>
      <c r="H292" s="248" t="s">
        <v>109</v>
      </c>
      <c r="J292" s="228" t="s">
        <v>730</v>
      </c>
      <c r="L292" s="235">
        <v>1000</v>
      </c>
      <c r="M292" s="228" t="s">
        <v>110</v>
      </c>
      <c r="N292" s="228" t="s">
        <v>111</v>
      </c>
    </row>
    <row r="293" spans="1:14" ht="30" hidden="1" outlineLevel="1" x14ac:dyDescent="0.25">
      <c r="C293" s="259">
        <v>4490000</v>
      </c>
      <c r="D293" s="228" t="s">
        <v>731</v>
      </c>
      <c r="G293" s="250" t="s">
        <v>2636</v>
      </c>
      <c r="H293" s="248" t="s">
        <v>109</v>
      </c>
      <c r="L293" s="254" t="s">
        <v>231</v>
      </c>
      <c r="M293" s="228" t="s">
        <v>110</v>
      </c>
      <c r="N293" s="228" t="s">
        <v>111</v>
      </c>
    </row>
    <row r="294" spans="1:14" ht="75" hidden="1" outlineLevel="1" x14ac:dyDescent="0.25">
      <c r="C294" s="259">
        <v>4499010</v>
      </c>
      <c r="D294" s="247" t="s">
        <v>732</v>
      </c>
      <c r="E294" s="247" t="s">
        <v>733</v>
      </c>
      <c r="F294" s="247" t="s">
        <v>734</v>
      </c>
      <c r="G294" s="250" t="s">
        <v>2637</v>
      </c>
      <c r="H294" s="248" t="s">
        <v>109</v>
      </c>
      <c r="L294" s="254" t="s">
        <v>231</v>
      </c>
    </row>
    <row r="295" spans="1:14" hidden="1" outlineLevel="1" x14ac:dyDescent="0.25">
      <c r="A295" s="240"/>
      <c r="B295" s="240" t="s">
        <v>735</v>
      </c>
      <c r="C295" s="241"/>
      <c r="D295" s="242" t="s">
        <v>736</v>
      </c>
      <c r="E295" s="251" t="s">
        <v>737</v>
      </c>
      <c r="F295" s="241"/>
      <c r="G295" s="242"/>
      <c r="H295" s="242"/>
      <c r="I295" s="243"/>
      <c r="J295" s="243"/>
      <c r="K295" s="243"/>
      <c r="L295" s="243"/>
    </row>
    <row r="296" spans="1:14" hidden="1" outlineLevel="1" x14ac:dyDescent="0.25">
      <c r="C296" s="260">
        <v>4500000</v>
      </c>
      <c r="D296" s="256" t="s">
        <v>738</v>
      </c>
      <c r="F296" s="247" t="s">
        <v>352</v>
      </c>
      <c r="G296" s="250" t="s">
        <v>2644</v>
      </c>
      <c r="H296" s="248" t="s">
        <v>353</v>
      </c>
      <c r="L296" s="235">
        <v>1000</v>
      </c>
      <c r="M296" s="228" t="s">
        <v>110</v>
      </c>
      <c r="N296" s="228" t="s">
        <v>111</v>
      </c>
    </row>
    <row r="297" spans="1:14" hidden="1" outlineLevel="1" x14ac:dyDescent="0.25">
      <c r="C297" s="260">
        <v>4500100</v>
      </c>
      <c r="D297" s="256" t="s">
        <v>739</v>
      </c>
      <c r="F297" s="247" t="s">
        <v>355</v>
      </c>
      <c r="G297" s="250" t="s">
        <v>2644</v>
      </c>
      <c r="H297" s="248" t="s">
        <v>356</v>
      </c>
      <c r="L297" s="235">
        <v>1000</v>
      </c>
      <c r="M297" s="228" t="s">
        <v>110</v>
      </c>
      <c r="N297" s="228" t="s">
        <v>111</v>
      </c>
    </row>
    <row r="298" spans="1:14" hidden="1" outlineLevel="1" x14ac:dyDescent="0.25">
      <c r="C298" s="260">
        <v>4500200</v>
      </c>
      <c r="D298" s="256" t="s">
        <v>644</v>
      </c>
      <c r="F298" s="247" t="s">
        <v>740</v>
      </c>
      <c r="G298" s="250" t="s">
        <v>2644</v>
      </c>
      <c r="H298" s="248" t="s">
        <v>741</v>
      </c>
      <c r="L298" s="235">
        <v>1000</v>
      </c>
      <c r="M298" s="228" t="s">
        <v>110</v>
      </c>
      <c r="N298" s="228" t="s">
        <v>111</v>
      </c>
    </row>
    <row r="299" spans="1:14" ht="45" hidden="1" outlineLevel="1" x14ac:dyDescent="0.25">
      <c r="A299" s="240"/>
      <c r="B299" s="240" t="s">
        <v>742</v>
      </c>
      <c r="C299" s="241"/>
      <c r="D299" s="241" t="s">
        <v>743</v>
      </c>
      <c r="E299" s="251" t="s">
        <v>744</v>
      </c>
      <c r="F299" s="242"/>
      <c r="G299" s="242"/>
      <c r="H299" s="242"/>
      <c r="I299" s="243"/>
      <c r="J299" s="243"/>
      <c r="K299" s="243"/>
      <c r="L299" s="243"/>
    </row>
    <row r="300" spans="1:14" hidden="1" outlineLevel="1" x14ac:dyDescent="0.25">
      <c r="C300" s="246">
        <v>4600000</v>
      </c>
      <c r="D300" s="228" t="s">
        <v>745</v>
      </c>
      <c r="F300" s="228" t="s">
        <v>384</v>
      </c>
      <c r="G300" s="250" t="s">
        <v>2644</v>
      </c>
      <c r="H300" s="248" t="s">
        <v>109</v>
      </c>
      <c r="L300" s="235">
        <v>1000</v>
      </c>
      <c r="M300" s="228" t="s">
        <v>328</v>
      </c>
      <c r="N300" s="228" t="s">
        <v>329</v>
      </c>
    </row>
    <row r="301" spans="1:14" hidden="1" outlineLevel="1" x14ac:dyDescent="0.25">
      <c r="C301" s="252">
        <v>4600100</v>
      </c>
      <c r="D301" s="247" t="s">
        <v>746</v>
      </c>
      <c r="F301" s="228" t="s">
        <v>386</v>
      </c>
      <c r="G301" s="250" t="s">
        <v>2644</v>
      </c>
      <c r="H301" s="248" t="s">
        <v>109</v>
      </c>
      <c r="L301" s="235">
        <v>1000</v>
      </c>
      <c r="M301" s="228" t="s">
        <v>110</v>
      </c>
      <c r="N301" s="228" t="s">
        <v>111</v>
      </c>
    </row>
    <row r="302" spans="1:14" ht="30" hidden="1" outlineLevel="1" x14ac:dyDescent="0.25">
      <c r="A302" s="240"/>
      <c r="B302" s="240" t="s">
        <v>747</v>
      </c>
      <c r="C302" s="241"/>
      <c r="D302" s="241" t="s">
        <v>748</v>
      </c>
      <c r="E302" s="251"/>
      <c r="F302" s="242"/>
      <c r="G302" s="242"/>
      <c r="H302" s="242"/>
      <c r="I302" s="243"/>
      <c r="J302" s="243"/>
      <c r="K302" s="243"/>
      <c r="L302" s="243"/>
    </row>
    <row r="303" spans="1:14" ht="35.25" hidden="1" customHeight="1" outlineLevel="1" x14ac:dyDescent="0.25">
      <c r="C303" s="265">
        <v>4700000</v>
      </c>
      <c r="D303" s="247" t="s">
        <v>749</v>
      </c>
      <c r="G303" s="250" t="s">
        <v>2644</v>
      </c>
      <c r="H303" s="248" t="s">
        <v>109</v>
      </c>
      <c r="L303" s="235">
        <v>1000</v>
      </c>
      <c r="M303" s="228" t="s">
        <v>328</v>
      </c>
      <c r="N303" s="228" t="s">
        <v>329</v>
      </c>
    </row>
    <row r="304" spans="1:14" hidden="1" outlineLevel="1" x14ac:dyDescent="0.25">
      <c r="C304" s="265">
        <v>4701000</v>
      </c>
      <c r="D304" s="247" t="s">
        <v>750</v>
      </c>
      <c r="G304" s="250" t="s">
        <v>2644</v>
      </c>
      <c r="H304" s="248" t="s">
        <v>109</v>
      </c>
      <c r="L304" s="235">
        <v>1000</v>
      </c>
      <c r="M304" s="228" t="s">
        <v>328</v>
      </c>
      <c r="N304" s="228" t="s">
        <v>329</v>
      </c>
    </row>
    <row r="305" spans="1:14" hidden="1" outlineLevel="1" x14ac:dyDescent="0.25">
      <c r="C305" s="265">
        <v>4702000</v>
      </c>
      <c r="D305" s="247" t="s">
        <v>751</v>
      </c>
      <c r="G305" s="250" t="s">
        <v>2644</v>
      </c>
      <c r="H305" s="248" t="s">
        <v>109</v>
      </c>
      <c r="L305" s="235">
        <v>1000</v>
      </c>
      <c r="M305" s="228" t="s">
        <v>328</v>
      </c>
      <c r="N305" s="228" t="s">
        <v>329</v>
      </c>
    </row>
    <row r="306" spans="1:14" ht="30" hidden="1" outlineLevel="1" x14ac:dyDescent="0.25">
      <c r="C306" s="265">
        <v>4703000</v>
      </c>
      <c r="D306" s="247" t="s">
        <v>752</v>
      </c>
      <c r="G306" s="250" t="s">
        <v>2644</v>
      </c>
      <c r="H306" s="248" t="s">
        <v>109</v>
      </c>
      <c r="L306" s="235">
        <v>1000</v>
      </c>
      <c r="M306" s="228" t="s">
        <v>328</v>
      </c>
      <c r="N306" s="228" t="s">
        <v>329</v>
      </c>
    </row>
    <row r="307" spans="1:14" ht="30" hidden="1" outlineLevel="1" x14ac:dyDescent="0.25">
      <c r="C307" s="265">
        <v>4704000</v>
      </c>
      <c r="D307" s="247" t="s">
        <v>753</v>
      </c>
      <c r="G307" s="250" t="s">
        <v>2644</v>
      </c>
      <c r="H307" s="248" t="s">
        <v>109</v>
      </c>
      <c r="L307" s="254" t="s">
        <v>231</v>
      </c>
      <c r="M307" s="228" t="s">
        <v>328</v>
      </c>
      <c r="N307" s="228" t="s">
        <v>329</v>
      </c>
    </row>
    <row r="308" spans="1:14" ht="30" hidden="1" outlineLevel="1" x14ac:dyDescent="0.25">
      <c r="C308" s="265">
        <v>4705000</v>
      </c>
      <c r="D308" s="247" t="s">
        <v>754</v>
      </c>
      <c r="G308" s="250" t="s">
        <v>2644</v>
      </c>
      <c r="H308" s="248" t="s">
        <v>109</v>
      </c>
      <c r="L308" s="254" t="s">
        <v>231</v>
      </c>
      <c r="M308" s="228" t="s">
        <v>328</v>
      </c>
      <c r="N308" s="228" t="s">
        <v>329</v>
      </c>
    </row>
    <row r="309" spans="1:14" ht="60" hidden="1" outlineLevel="1" x14ac:dyDescent="0.25">
      <c r="A309" s="240"/>
      <c r="B309" s="240" t="s">
        <v>755</v>
      </c>
      <c r="C309" s="241"/>
      <c r="D309" s="241" t="s">
        <v>756</v>
      </c>
      <c r="E309" s="251" t="s">
        <v>757</v>
      </c>
      <c r="F309" s="242"/>
      <c r="G309" s="242"/>
      <c r="H309" s="242"/>
      <c r="I309" s="243"/>
      <c r="J309" s="243"/>
      <c r="K309" s="243"/>
      <c r="L309" s="243"/>
    </row>
    <row r="310" spans="1:14" ht="30" hidden="1" outlineLevel="1" x14ac:dyDescent="0.25">
      <c r="C310" s="260">
        <v>4800000</v>
      </c>
      <c r="D310" s="256" t="s">
        <v>758</v>
      </c>
      <c r="G310" s="250" t="s">
        <v>2645</v>
      </c>
      <c r="H310" s="248" t="s">
        <v>109</v>
      </c>
      <c r="L310" s="254" t="s">
        <v>231</v>
      </c>
      <c r="M310" s="228" t="s">
        <v>110</v>
      </c>
      <c r="N310" s="228" t="s">
        <v>111</v>
      </c>
    </row>
    <row r="311" spans="1:14" ht="30" hidden="1" outlineLevel="1" x14ac:dyDescent="0.25">
      <c r="C311" s="260">
        <v>4800010</v>
      </c>
      <c r="D311" s="256" t="s">
        <v>759</v>
      </c>
      <c r="G311" s="250" t="s">
        <v>2645</v>
      </c>
      <c r="H311" s="248" t="s">
        <v>109</v>
      </c>
      <c r="L311" s="254" t="s">
        <v>231</v>
      </c>
      <c r="M311" s="228" t="s">
        <v>110</v>
      </c>
      <c r="N311" s="228" t="s">
        <v>111</v>
      </c>
    </row>
    <row r="312" spans="1:14" ht="30" hidden="1" outlineLevel="1" x14ac:dyDescent="0.25">
      <c r="C312" s="260">
        <v>4800020</v>
      </c>
      <c r="D312" s="256" t="s">
        <v>760</v>
      </c>
      <c r="G312" s="250" t="s">
        <v>2645</v>
      </c>
      <c r="H312" s="248" t="s">
        <v>109</v>
      </c>
      <c r="L312" s="254" t="s">
        <v>231</v>
      </c>
      <c r="M312" s="228" t="s">
        <v>110</v>
      </c>
      <c r="N312" s="228" t="s">
        <v>111</v>
      </c>
    </row>
    <row r="313" spans="1:14" ht="30" hidden="1" outlineLevel="1" x14ac:dyDescent="0.25">
      <c r="C313" s="260">
        <v>4809999</v>
      </c>
      <c r="D313" s="256" t="s">
        <v>761</v>
      </c>
      <c r="G313" s="250" t="s">
        <v>2645</v>
      </c>
      <c r="H313" s="248" t="s">
        <v>109</v>
      </c>
      <c r="L313" s="254" t="s">
        <v>231</v>
      </c>
      <c r="M313" s="228" t="s">
        <v>110</v>
      </c>
      <c r="N313" s="228" t="s">
        <v>111</v>
      </c>
    </row>
    <row r="314" spans="1:14" ht="30" hidden="1" outlineLevel="1" x14ac:dyDescent="0.25">
      <c r="C314" s="260">
        <v>4820000</v>
      </c>
      <c r="D314" s="256" t="s">
        <v>762</v>
      </c>
      <c r="G314" s="250" t="s">
        <v>2644</v>
      </c>
      <c r="H314" s="248" t="s">
        <v>109</v>
      </c>
      <c r="L314" s="254" t="s">
        <v>231</v>
      </c>
      <c r="M314" s="228" t="s">
        <v>763</v>
      </c>
      <c r="N314" s="228" t="s">
        <v>764</v>
      </c>
    </row>
    <row r="315" spans="1:14" ht="30" hidden="1" outlineLevel="1" x14ac:dyDescent="0.25">
      <c r="C315" s="260">
        <v>4830000</v>
      </c>
      <c r="D315" s="287" t="s">
        <v>765</v>
      </c>
      <c r="E315" s="266"/>
      <c r="F315" s="266"/>
      <c r="G315" s="289" t="s">
        <v>2636</v>
      </c>
      <c r="H315" s="248" t="s">
        <v>109</v>
      </c>
      <c r="L315" s="254" t="s">
        <v>231</v>
      </c>
      <c r="M315" s="228" t="s">
        <v>328</v>
      </c>
      <c r="N315" s="228" t="s">
        <v>329</v>
      </c>
    </row>
    <row r="316" spans="1:14" ht="30" hidden="1" outlineLevel="1" x14ac:dyDescent="0.25">
      <c r="C316" s="260">
        <v>4840000</v>
      </c>
      <c r="D316" s="287" t="s">
        <v>766</v>
      </c>
      <c r="E316" s="266"/>
      <c r="F316" s="266" t="s">
        <v>767</v>
      </c>
      <c r="G316" s="289" t="s">
        <v>2636</v>
      </c>
      <c r="H316" s="248" t="s">
        <v>109</v>
      </c>
      <c r="L316" s="254" t="s">
        <v>231</v>
      </c>
      <c r="M316" s="228" t="s">
        <v>328</v>
      </c>
      <c r="N316" s="228" t="s">
        <v>329</v>
      </c>
    </row>
    <row r="317" spans="1:14" hidden="1" outlineLevel="1" x14ac:dyDescent="0.25">
      <c r="C317" s="260">
        <v>4840001</v>
      </c>
      <c r="D317" s="287" t="s">
        <v>2677</v>
      </c>
      <c r="E317" s="266" t="s">
        <v>2678</v>
      </c>
      <c r="F317" s="266"/>
      <c r="G317" s="289" t="s">
        <v>2644</v>
      </c>
      <c r="H317" s="248" t="s">
        <v>109</v>
      </c>
      <c r="L317" s="254">
        <v>1000</v>
      </c>
    </row>
    <row r="318" spans="1:14" ht="30" hidden="1" outlineLevel="1" x14ac:dyDescent="0.25">
      <c r="C318" s="260">
        <v>4840010</v>
      </c>
      <c r="D318" s="287" t="s">
        <v>768</v>
      </c>
      <c r="E318" s="266"/>
      <c r="F318" s="266" t="s">
        <v>769</v>
      </c>
      <c r="G318" s="289" t="s">
        <v>2636</v>
      </c>
      <c r="H318" s="248" t="s">
        <v>109</v>
      </c>
      <c r="L318" s="254" t="s">
        <v>231</v>
      </c>
      <c r="M318" s="228" t="s">
        <v>328</v>
      </c>
      <c r="N318" s="228" t="s">
        <v>329</v>
      </c>
    </row>
    <row r="319" spans="1:14" ht="30" hidden="1" outlineLevel="1" x14ac:dyDescent="0.25">
      <c r="C319" s="260">
        <v>4840020</v>
      </c>
      <c r="D319" s="287" t="s">
        <v>770</v>
      </c>
      <c r="E319" s="266"/>
      <c r="F319" s="266" t="s">
        <v>771</v>
      </c>
      <c r="G319" s="289" t="s">
        <v>2636</v>
      </c>
      <c r="H319" s="248" t="s">
        <v>109</v>
      </c>
      <c r="L319" s="254" t="s">
        <v>231</v>
      </c>
      <c r="M319" s="228" t="s">
        <v>328</v>
      </c>
      <c r="N319" s="228" t="s">
        <v>329</v>
      </c>
    </row>
    <row r="320" spans="1:14" ht="30" hidden="1" outlineLevel="1" x14ac:dyDescent="0.25">
      <c r="C320" s="260">
        <v>4840021</v>
      </c>
      <c r="D320" s="287" t="s">
        <v>772</v>
      </c>
      <c r="E320" s="266"/>
      <c r="F320" s="266" t="s">
        <v>773</v>
      </c>
      <c r="G320" s="289" t="s">
        <v>2636</v>
      </c>
      <c r="H320" s="248" t="s">
        <v>109</v>
      </c>
      <c r="L320" s="235">
        <v>1000</v>
      </c>
      <c r="M320" s="228" t="s">
        <v>328</v>
      </c>
      <c r="N320" s="228" t="s">
        <v>329</v>
      </c>
    </row>
    <row r="321" spans="3:14" ht="30" hidden="1" outlineLevel="1" x14ac:dyDescent="0.25">
      <c r="C321" s="260">
        <v>4840030</v>
      </c>
      <c r="D321" s="287" t="s">
        <v>774</v>
      </c>
      <c r="E321" s="266"/>
      <c r="F321" s="266" t="s">
        <v>775</v>
      </c>
      <c r="G321" s="289" t="s">
        <v>2636</v>
      </c>
      <c r="H321" s="248" t="s">
        <v>109</v>
      </c>
      <c r="L321" s="254" t="s">
        <v>231</v>
      </c>
      <c r="M321" s="228" t="s">
        <v>328</v>
      </c>
      <c r="N321" s="228" t="s">
        <v>329</v>
      </c>
    </row>
    <row r="322" spans="3:14" ht="30" hidden="1" outlineLevel="1" x14ac:dyDescent="0.25">
      <c r="C322" s="260">
        <v>4840040</v>
      </c>
      <c r="D322" s="287" t="s">
        <v>776</v>
      </c>
      <c r="E322" s="266"/>
      <c r="F322" s="266" t="s">
        <v>777</v>
      </c>
      <c r="G322" s="289" t="s">
        <v>2636</v>
      </c>
      <c r="H322" s="248" t="s">
        <v>109</v>
      </c>
      <c r="L322" s="254" t="s">
        <v>231</v>
      </c>
      <c r="M322" s="228" t="s">
        <v>328</v>
      </c>
      <c r="N322" s="228" t="s">
        <v>329</v>
      </c>
    </row>
    <row r="323" spans="3:14" ht="30" hidden="1" outlineLevel="1" x14ac:dyDescent="0.25">
      <c r="C323" s="260">
        <v>4840050</v>
      </c>
      <c r="D323" s="287" t="s">
        <v>778</v>
      </c>
      <c r="E323" s="266"/>
      <c r="F323" s="266" t="s">
        <v>779</v>
      </c>
      <c r="G323" s="289" t="s">
        <v>2636</v>
      </c>
      <c r="H323" s="248" t="s">
        <v>109</v>
      </c>
      <c r="L323" s="254" t="s">
        <v>231</v>
      </c>
      <c r="M323" s="228" t="s">
        <v>328</v>
      </c>
      <c r="N323" s="228" t="s">
        <v>329</v>
      </c>
    </row>
    <row r="324" spans="3:14" hidden="1" outlineLevel="1" x14ac:dyDescent="0.25">
      <c r="C324" s="260">
        <v>4840060</v>
      </c>
      <c r="D324" s="287" t="s">
        <v>780</v>
      </c>
      <c r="E324" s="266"/>
      <c r="F324" s="266" t="s">
        <v>781</v>
      </c>
      <c r="G324" s="289" t="s">
        <v>2636</v>
      </c>
      <c r="H324" s="248" t="s">
        <v>109</v>
      </c>
      <c r="L324" s="254">
        <v>1000</v>
      </c>
    </row>
    <row r="325" spans="3:14" ht="30" hidden="1" outlineLevel="1" x14ac:dyDescent="0.25">
      <c r="C325" s="260">
        <v>4840070</v>
      </c>
      <c r="D325" s="287" t="s">
        <v>782</v>
      </c>
      <c r="E325" s="266"/>
      <c r="F325" s="261" t="s">
        <v>783</v>
      </c>
      <c r="G325" s="289" t="s">
        <v>2636</v>
      </c>
      <c r="H325" s="248" t="s">
        <v>109</v>
      </c>
      <c r="L325" s="254" t="s">
        <v>231</v>
      </c>
    </row>
    <row r="326" spans="3:14" ht="120" hidden="1" outlineLevel="1" x14ac:dyDescent="0.25">
      <c r="C326" s="259">
        <v>4850000</v>
      </c>
      <c r="D326" s="261" t="s">
        <v>784</v>
      </c>
      <c r="E326" s="266"/>
      <c r="F326" s="261" t="s">
        <v>785</v>
      </c>
      <c r="G326" s="289" t="s">
        <v>2636</v>
      </c>
      <c r="H326" s="248" t="s">
        <v>109</v>
      </c>
      <c r="L326" s="254" t="s">
        <v>231</v>
      </c>
      <c r="M326" s="228" t="s">
        <v>328</v>
      </c>
      <c r="N326" s="228" t="s">
        <v>329</v>
      </c>
    </row>
    <row r="327" spans="3:14" ht="30" hidden="1" outlineLevel="1" x14ac:dyDescent="0.25">
      <c r="C327" s="259">
        <v>4850010</v>
      </c>
      <c r="D327" s="261" t="s">
        <v>786</v>
      </c>
      <c r="E327" s="266"/>
      <c r="F327" s="266" t="s">
        <v>787</v>
      </c>
      <c r="G327" s="289" t="s">
        <v>2644</v>
      </c>
      <c r="H327" s="248" t="s">
        <v>109</v>
      </c>
      <c r="L327" s="254" t="s">
        <v>231</v>
      </c>
      <c r="M327" s="228" t="s">
        <v>328</v>
      </c>
      <c r="N327" s="228" t="s">
        <v>329</v>
      </c>
    </row>
    <row r="328" spans="3:14" ht="30" hidden="1" outlineLevel="1" x14ac:dyDescent="0.25">
      <c r="C328" s="259">
        <v>4850020</v>
      </c>
      <c r="D328" s="261" t="s">
        <v>788</v>
      </c>
      <c r="E328" s="266"/>
      <c r="F328" s="266" t="s">
        <v>789</v>
      </c>
      <c r="G328" s="289" t="s">
        <v>2636</v>
      </c>
      <c r="H328" s="248" t="s">
        <v>109</v>
      </c>
      <c r="L328" s="254" t="s">
        <v>231</v>
      </c>
      <c r="M328" s="228" t="s">
        <v>328</v>
      </c>
      <c r="N328" s="228" t="s">
        <v>329</v>
      </c>
    </row>
    <row r="329" spans="3:14" ht="30" hidden="1" outlineLevel="1" x14ac:dyDescent="0.25">
      <c r="C329" s="259">
        <v>4850030</v>
      </c>
      <c r="D329" s="287" t="s">
        <v>790</v>
      </c>
      <c r="E329" s="266"/>
      <c r="F329" s="266"/>
      <c r="G329" s="289" t="s">
        <v>2644</v>
      </c>
      <c r="H329" s="248" t="s">
        <v>109</v>
      </c>
      <c r="L329" s="254" t="s">
        <v>231</v>
      </c>
      <c r="M329" s="228" t="s">
        <v>328</v>
      </c>
      <c r="N329" s="228" t="s">
        <v>329</v>
      </c>
    </row>
    <row r="330" spans="3:14" ht="30" hidden="1" outlineLevel="1" x14ac:dyDescent="0.25">
      <c r="C330" s="259">
        <v>4860000</v>
      </c>
      <c r="D330" s="266" t="s">
        <v>791</v>
      </c>
      <c r="E330" s="266"/>
      <c r="F330" s="266"/>
      <c r="G330" s="289" t="s">
        <v>2644</v>
      </c>
      <c r="H330" s="248" t="s">
        <v>109</v>
      </c>
      <c r="L330" s="254" t="s">
        <v>231</v>
      </c>
      <c r="M330" s="228" t="s">
        <v>328</v>
      </c>
      <c r="N330" s="228" t="s">
        <v>329</v>
      </c>
    </row>
    <row r="331" spans="3:14" ht="30" hidden="1" outlineLevel="1" x14ac:dyDescent="0.25">
      <c r="C331" s="259">
        <v>4860010</v>
      </c>
      <c r="D331" s="261" t="s">
        <v>792</v>
      </c>
      <c r="E331" s="266"/>
      <c r="F331" s="266" t="s">
        <v>793</v>
      </c>
      <c r="G331" s="289" t="s">
        <v>2636</v>
      </c>
      <c r="H331" s="248" t="s">
        <v>109</v>
      </c>
      <c r="L331" s="254" t="s">
        <v>231</v>
      </c>
      <c r="M331" s="228" t="s">
        <v>328</v>
      </c>
      <c r="N331" s="228" t="s">
        <v>329</v>
      </c>
    </row>
    <row r="332" spans="3:14" hidden="1" outlineLevel="1" x14ac:dyDescent="0.25">
      <c r="C332" s="259">
        <v>4860020</v>
      </c>
      <c r="D332" s="261" t="s">
        <v>794</v>
      </c>
      <c r="E332" s="266" t="s">
        <v>795</v>
      </c>
      <c r="F332" s="266"/>
      <c r="G332" s="289" t="s">
        <v>2636</v>
      </c>
      <c r="H332" s="248" t="s">
        <v>109</v>
      </c>
      <c r="L332" s="254">
        <v>1000</v>
      </c>
      <c r="M332" s="228" t="s">
        <v>110</v>
      </c>
    </row>
    <row r="333" spans="3:14" hidden="1" outlineLevel="1" x14ac:dyDescent="0.25">
      <c r="C333" s="259">
        <v>4870000</v>
      </c>
      <c r="D333" s="266" t="s">
        <v>796</v>
      </c>
      <c r="E333" s="266"/>
      <c r="F333" s="266" t="s">
        <v>797</v>
      </c>
      <c r="G333" s="289" t="s">
        <v>2636</v>
      </c>
      <c r="H333" s="248" t="s">
        <v>109</v>
      </c>
      <c r="L333" s="235">
        <v>1000</v>
      </c>
      <c r="M333" s="228" t="s">
        <v>328</v>
      </c>
      <c r="N333" s="228" t="s">
        <v>329</v>
      </c>
    </row>
    <row r="334" spans="3:14" ht="30" hidden="1" outlineLevel="1" x14ac:dyDescent="0.25">
      <c r="C334" s="259">
        <v>4870010</v>
      </c>
      <c r="D334" s="266" t="s">
        <v>798</v>
      </c>
      <c r="E334" s="266"/>
      <c r="F334" s="266" t="s">
        <v>799</v>
      </c>
      <c r="G334" s="289" t="s">
        <v>2644</v>
      </c>
      <c r="H334" s="248" t="s">
        <v>109</v>
      </c>
      <c r="L334" s="254" t="s">
        <v>231</v>
      </c>
      <c r="M334" s="228" t="s">
        <v>328</v>
      </c>
      <c r="N334" s="228" t="s">
        <v>329</v>
      </c>
    </row>
    <row r="335" spans="3:14" hidden="1" outlineLevel="1" x14ac:dyDescent="0.25">
      <c r="C335" s="259">
        <v>4880000</v>
      </c>
      <c r="D335" s="287" t="s">
        <v>2579</v>
      </c>
      <c r="E335" s="266"/>
      <c r="F335" s="266" t="s">
        <v>801</v>
      </c>
      <c r="G335" s="289" t="s">
        <v>2636</v>
      </c>
      <c r="H335" s="248" t="s">
        <v>109</v>
      </c>
      <c r="L335" s="235">
        <v>1000</v>
      </c>
      <c r="M335" s="228" t="s">
        <v>110</v>
      </c>
      <c r="N335" s="228" t="s">
        <v>111</v>
      </c>
    </row>
    <row r="336" spans="3:14" hidden="1" outlineLevel="1" x14ac:dyDescent="0.25">
      <c r="C336" s="259">
        <v>4880001</v>
      </c>
      <c r="D336" s="287" t="s">
        <v>2578</v>
      </c>
      <c r="E336" s="266"/>
      <c r="F336" s="266" t="s">
        <v>2577</v>
      </c>
      <c r="G336" s="289" t="s">
        <v>2636</v>
      </c>
      <c r="H336" s="248" t="s">
        <v>109</v>
      </c>
    </row>
    <row r="337" spans="1:14" ht="30" hidden="1" outlineLevel="1" x14ac:dyDescent="0.25">
      <c r="C337" s="259">
        <v>4880010</v>
      </c>
      <c r="D337" s="247" t="s">
        <v>802</v>
      </c>
      <c r="F337" s="247" t="s">
        <v>803</v>
      </c>
      <c r="G337" s="250" t="s">
        <v>2637</v>
      </c>
      <c r="H337" s="248" t="s">
        <v>109</v>
      </c>
      <c r="L337" s="254" t="s">
        <v>231</v>
      </c>
      <c r="M337" s="228" t="s">
        <v>110</v>
      </c>
      <c r="N337" s="228" t="s">
        <v>111</v>
      </c>
    </row>
    <row r="338" spans="1:14" ht="30" hidden="1" outlineLevel="1" x14ac:dyDescent="0.25">
      <c r="C338" s="259">
        <v>4880020</v>
      </c>
      <c r="D338" s="261" t="s">
        <v>804</v>
      </c>
      <c r="E338" s="266"/>
      <c r="F338" s="261" t="s">
        <v>805</v>
      </c>
      <c r="G338" s="289" t="s">
        <v>2636</v>
      </c>
      <c r="H338" s="248" t="s">
        <v>109</v>
      </c>
      <c r="L338" s="254" t="s">
        <v>231</v>
      </c>
    </row>
    <row r="339" spans="1:14" hidden="1" outlineLevel="1" x14ac:dyDescent="0.25">
      <c r="C339" s="259">
        <v>4880100</v>
      </c>
      <c r="D339" s="266" t="s">
        <v>806</v>
      </c>
      <c r="E339" s="266"/>
      <c r="F339" s="266" t="s">
        <v>807</v>
      </c>
      <c r="G339" s="289" t="s">
        <v>2636</v>
      </c>
      <c r="H339" s="248" t="s">
        <v>109</v>
      </c>
      <c r="L339" s="235">
        <v>1000</v>
      </c>
      <c r="M339" s="228" t="s">
        <v>110</v>
      </c>
      <c r="N339" s="228" t="s">
        <v>111</v>
      </c>
    </row>
    <row r="340" spans="1:14" hidden="1" outlineLevel="1" x14ac:dyDescent="0.25">
      <c r="C340" s="259">
        <v>4880101</v>
      </c>
      <c r="D340" s="266" t="s">
        <v>808</v>
      </c>
      <c r="E340" s="266"/>
      <c r="F340" s="266" t="s">
        <v>809</v>
      </c>
      <c r="G340" s="289" t="s">
        <v>2636</v>
      </c>
      <c r="H340" s="248" t="s">
        <v>109</v>
      </c>
      <c r="L340" s="235">
        <v>1000</v>
      </c>
      <c r="M340" s="228" t="s">
        <v>110</v>
      </c>
      <c r="N340" s="228" t="s">
        <v>111</v>
      </c>
    </row>
    <row r="341" spans="1:14" hidden="1" outlineLevel="1" x14ac:dyDescent="0.25">
      <c r="C341" s="259">
        <v>4880102</v>
      </c>
      <c r="D341" s="266" t="s">
        <v>810</v>
      </c>
      <c r="E341" s="266"/>
      <c r="F341" s="266"/>
      <c r="G341" s="289" t="s">
        <v>2636</v>
      </c>
      <c r="H341" s="248" t="s">
        <v>109</v>
      </c>
      <c r="L341" s="235">
        <v>1000</v>
      </c>
      <c r="M341" s="228" t="s">
        <v>110</v>
      </c>
      <c r="N341" s="228" t="s">
        <v>111</v>
      </c>
    </row>
    <row r="342" spans="1:14" ht="30" hidden="1" outlineLevel="1" x14ac:dyDescent="0.25">
      <c r="C342" s="259">
        <v>4880103</v>
      </c>
      <c r="D342" s="266" t="s">
        <v>811</v>
      </c>
      <c r="E342" s="261" t="s">
        <v>812</v>
      </c>
      <c r="F342" s="266" t="s">
        <v>813</v>
      </c>
      <c r="G342" s="289" t="s">
        <v>2636</v>
      </c>
      <c r="H342" s="248" t="s">
        <v>109</v>
      </c>
      <c r="L342" s="235">
        <v>1000</v>
      </c>
      <c r="M342" s="228" t="s">
        <v>110</v>
      </c>
      <c r="N342" s="228" t="s">
        <v>111</v>
      </c>
    </row>
    <row r="343" spans="1:14" ht="27" hidden="1" customHeight="1" outlineLevel="1" x14ac:dyDescent="0.25">
      <c r="C343" s="259">
        <v>4880104</v>
      </c>
      <c r="D343" s="266" t="s">
        <v>814</v>
      </c>
      <c r="E343" s="261" t="s">
        <v>815</v>
      </c>
      <c r="F343" s="266" t="s">
        <v>816</v>
      </c>
      <c r="G343" s="289" t="s">
        <v>2636</v>
      </c>
      <c r="H343" s="248" t="s">
        <v>109</v>
      </c>
      <c r="L343" s="235">
        <v>1000</v>
      </c>
      <c r="M343" s="228" t="s">
        <v>110</v>
      </c>
      <c r="N343" s="228" t="s">
        <v>111</v>
      </c>
    </row>
    <row r="344" spans="1:14" ht="27" hidden="1" customHeight="1" outlineLevel="1" x14ac:dyDescent="0.25">
      <c r="C344" s="259">
        <v>4880105</v>
      </c>
      <c r="D344" s="266" t="s">
        <v>817</v>
      </c>
      <c r="E344" s="261" t="s">
        <v>818</v>
      </c>
      <c r="F344" s="266" t="s">
        <v>819</v>
      </c>
      <c r="G344" s="289" t="s">
        <v>2636</v>
      </c>
      <c r="H344" s="248" t="s">
        <v>109</v>
      </c>
      <c r="L344" s="254" t="s">
        <v>231</v>
      </c>
      <c r="M344" s="228" t="s">
        <v>110</v>
      </c>
      <c r="N344" s="228" t="s">
        <v>111</v>
      </c>
    </row>
    <row r="345" spans="1:14" ht="27" hidden="1" customHeight="1" outlineLevel="1" x14ac:dyDescent="0.25">
      <c r="C345" s="259">
        <v>4880106</v>
      </c>
      <c r="D345" s="266" t="s">
        <v>820</v>
      </c>
      <c r="E345" s="261" t="s">
        <v>821</v>
      </c>
      <c r="F345" s="266"/>
      <c r="G345" s="289" t="s">
        <v>2636</v>
      </c>
      <c r="H345" s="248" t="s">
        <v>109</v>
      </c>
      <c r="L345" s="254" t="s">
        <v>231</v>
      </c>
      <c r="M345" s="228" t="s">
        <v>110</v>
      </c>
      <c r="N345" s="228" t="s">
        <v>111</v>
      </c>
    </row>
    <row r="346" spans="1:14" ht="30" hidden="1" outlineLevel="1" x14ac:dyDescent="0.25">
      <c r="C346" s="259">
        <v>4890000</v>
      </c>
      <c r="D346" s="266" t="s">
        <v>822</v>
      </c>
      <c r="E346" s="266"/>
      <c r="F346" s="266"/>
      <c r="G346" s="289" t="s">
        <v>2636</v>
      </c>
      <c r="L346" s="254" t="s">
        <v>231</v>
      </c>
      <c r="M346" s="228" t="s">
        <v>328</v>
      </c>
      <c r="N346" s="228" t="s">
        <v>329</v>
      </c>
    </row>
    <row r="347" spans="1:14" ht="30" hidden="1" outlineLevel="1" x14ac:dyDescent="0.25">
      <c r="C347" s="259">
        <v>4890010</v>
      </c>
      <c r="D347" s="287" t="s">
        <v>823</v>
      </c>
      <c r="E347" s="266"/>
      <c r="F347" s="287" t="s">
        <v>824</v>
      </c>
      <c r="G347" s="289" t="s">
        <v>2636</v>
      </c>
      <c r="H347" s="248" t="s">
        <v>109</v>
      </c>
      <c r="L347" s="254" t="s">
        <v>231</v>
      </c>
      <c r="M347" s="228" t="s">
        <v>110</v>
      </c>
      <c r="N347" s="228" t="s">
        <v>111</v>
      </c>
    </row>
    <row r="348" spans="1:14" ht="30" hidden="1" outlineLevel="1" x14ac:dyDescent="0.25">
      <c r="C348" s="260">
        <v>4890110</v>
      </c>
      <c r="D348" s="287" t="s">
        <v>825</v>
      </c>
      <c r="E348" s="266"/>
      <c r="F348" s="287" t="s">
        <v>826</v>
      </c>
      <c r="G348" s="289" t="s">
        <v>2636</v>
      </c>
      <c r="H348" s="248" t="s">
        <v>109</v>
      </c>
      <c r="L348" s="254" t="s">
        <v>231</v>
      </c>
      <c r="M348" s="228" t="s">
        <v>110</v>
      </c>
      <c r="N348" s="228" t="s">
        <v>111</v>
      </c>
    </row>
    <row r="349" spans="1:14" hidden="1" outlineLevel="1" x14ac:dyDescent="0.25">
      <c r="C349" s="260">
        <v>4890300</v>
      </c>
      <c r="D349" s="287" t="s">
        <v>827</v>
      </c>
      <c r="E349" s="266"/>
      <c r="F349" s="287"/>
      <c r="G349" s="289" t="s">
        <v>2636</v>
      </c>
      <c r="H349" s="248" t="s">
        <v>109</v>
      </c>
      <c r="L349" s="235">
        <v>1000</v>
      </c>
      <c r="M349" s="228" t="s">
        <v>110</v>
      </c>
      <c r="N349" s="228" t="s">
        <v>111</v>
      </c>
    </row>
    <row r="350" spans="1:14" ht="120" hidden="1" outlineLevel="1" x14ac:dyDescent="0.25">
      <c r="A350" s="240"/>
      <c r="B350" s="240" t="s">
        <v>828</v>
      </c>
      <c r="C350" s="241"/>
      <c r="D350" s="241" t="s">
        <v>829</v>
      </c>
      <c r="E350" s="251" t="s">
        <v>830</v>
      </c>
      <c r="F350" s="242"/>
      <c r="G350" s="242"/>
      <c r="H350" s="242"/>
      <c r="I350" s="243"/>
      <c r="J350" s="243"/>
      <c r="K350" s="243"/>
      <c r="L350" s="243"/>
    </row>
    <row r="351" spans="1:14" ht="30" hidden="1" outlineLevel="1" x14ac:dyDescent="0.25">
      <c r="C351" s="255">
        <v>4900000</v>
      </c>
      <c r="D351" s="228" t="s">
        <v>829</v>
      </c>
      <c r="G351" s="250" t="s">
        <v>2636</v>
      </c>
      <c r="H351" s="248" t="s">
        <v>109</v>
      </c>
      <c r="L351" s="254" t="s">
        <v>231</v>
      </c>
      <c r="M351" s="228" t="s">
        <v>110</v>
      </c>
      <c r="N351" s="228" t="s">
        <v>111</v>
      </c>
    </row>
    <row r="352" spans="1:14" hidden="1" outlineLevel="1" x14ac:dyDescent="0.25">
      <c r="A352" s="270"/>
      <c r="B352" s="270"/>
      <c r="C352" s="270" t="s">
        <v>831</v>
      </c>
      <c r="D352" s="270"/>
      <c r="E352" s="270"/>
      <c r="F352" s="270"/>
      <c r="G352" s="271"/>
      <c r="H352" s="271"/>
      <c r="I352" s="270"/>
      <c r="J352" s="270"/>
      <c r="K352" s="270"/>
      <c r="L352" s="270"/>
    </row>
    <row r="353" spans="1:14" ht="15.75" collapsed="1" x14ac:dyDescent="0.25">
      <c r="A353" s="238">
        <v>5</v>
      </c>
      <c r="B353" s="238"/>
      <c r="C353" s="238"/>
      <c r="D353" s="238" t="s">
        <v>832</v>
      </c>
      <c r="E353" s="238"/>
      <c r="F353" s="238"/>
      <c r="G353" s="238"/>
      <c r="H353" s="238"/>
      <c r="I353" s="238"/>
      <c r="J353" s="238"/>
      <c r="K353" s="238"/>
      <c r="L353" s="238"/>
    </row>
    <row r="354" spans="1:14" ht="60" x14ac:dyDescent="0.25">
      <c r="A354" s="240"/>
      <c r="B354" s="240" t="s">
        <v>833</v>
      </c>
      <c r="C354" s="241"/>
      <c r="D354" s="241" t="s">
        <v>834</v>
      </c>
      <c r="E354" s="251" t="s">
        <v>835</v>
      </c>
      <c r="F354" s="242"/>
      <c r="G354" s="242"/>
      <c r="H354" s="242"/>
      <c r="I354" s="243"/>
      <c r="J354" s="243"/>
      <c r="K354" s="243"/>
      <c r="L354" s="243"/>
    </row>
    <row r="355" spans="1:14" ht="30" x14ac:dyDescent="0.25">
      <c r="A355" s="272"/>
      <c r="B355" s="272"/>
      <c r="C355" s="273"/>
      <c r="D355" s="273" t="s">
        <v>836</v>
      </c>
      <c r="E355" s="274" t="s">
        <v>837</v>
      </c>
      <c r="F355" s="275"/>
      <c r="G355" s="275"/>
      <c r="H355" s="275"/>
      <c r="I355" s="276"/>
      <c r="J355" s="276"/>
      <c r="K355" s="276"/>
      <c r="L355" s="276"/>
    </row>
    <row r="356" spans="1:14" ht="78.75" customHeight="1" x14ac:dyDescent="0.25">
      <c r="A356" s="277"/>
      <c r="B356" s="277"/>
      <c r="C356" s="277"/>
      <c r="D356" s="277" t="s">
        <v>838</v>
      </c>
      <c r="E356" s="277" t="s">
        <v>839</v>
      </c>
      <c r="F356" s="277"/>
      <c r="G356" s="278"/>
      <c r="H356" s="278"/>
      <c r="I356" s="277"/>
      <c r="J356" s="277"/>
      <c r="K356" s="277"/>
      <c r="L356" s="277"/>
    </row>
    <row r="357" spans="1:14" ht="90" x14ac:dyDescent="0.25">
      <c r="C357" s="246">
        <v>5000000</v>
      </c>
      <c r="D357" s="279" t="s">
        <v>840</v>
      </c>
      <c r="E357" s="279" t="s">
        <v>841</v>
      </c>
      <c r="F357" s="279" t="s">
        <v>842</v>
      </c>
      <c r="G357" s="250" t="s">
        <v>2679</v>
      </c>
      <c r="H357" s="248" t="s">
        <v>844</v>
      </c>
      <c r="J357" s="247" t="s">
        <v>845</v>
      </c>
      <c r="L357" s="235">
        <v>1000</v>
      </c>
      <c r="M357" s="228" t="s">
        <v>846</v>
      </c>
      <c r="N357" s="228" t="s">
        <v>847</v>
      </c>
    </row>
    <row r="358" spans="1:14" ht="45" x14ac:dyDescent="0.25">
      <c r="C358" s="246">
        <v>5000100</v>
      </c>
      <c r="D358" s="247" t="s">
        <v>848</v>
      </c>
      <c r="E358" s="247" t="s">
        <v>849</v>
      </c>
      <c r="F358" s="247" t="s">
        <v>850</v>
      </c>
      <c r="G358" s="250" t="s">
        <v>2680</v>
      </c>
      <c r="H358" s="248" t="s">
        <v>852</v>
      </c>
      <c r="J358" s="247"/>
      <c r="L358" s="235">
        <v>1000</v>
      </c>
      <c r="M358" s="228" t="s">
        <v>846</v>
      </c>
      <c r="N358" s="228" t="s">
        <v>847</v>
      </c>
    </row>
    <row r="359" spans="1:14" ht="45" x14ac:dyDescent="0.25">
      <c r="C359" s="246">
        <v>5000110</v>
      </c>
      <c r="D359" s="247" t="s">
        <v>853</v>
      </c>
      <c r="E359" s="253" t="s">
        <v>854</v>
      </c>
      <c r="G359" s="250" t="s">
        <v>2680</v>
      </c>
      <c r="H359" s="248" t="s">
        <v>852</v>
      </c>
      <c r="L359" s="235">
        <v>1000</v>
      </c>
      <c r="M359" s="228" t="s">
        <v>846</v>
      </c>
      <c r="N359" s="228" t="s">
        <v>847</v>
      </c>
    </row>
    <row r="360" spans="1:14" ht="30" x14ac:dyDescent="0.25">
      <c r="C360" s="246">
        <v>5000120</v>
      </c>
      <c r="D360" s="247" t="s">
        <v>855</v>
      </c>
      <c r="E360" s="253"/>
      <c r="F360" s="279" t="s">
        <v>856</v>
      </c>
      <c r="G360" s="250" t="s">
        <v>2680</v>
      </c>
      <c r="H360" s="248" t="s">
        <v>852</v>
      </c>
      <c r="L360" s="235">
        <v>1000</v>
      </c>
      <c r="M360" s="228" t="s">
        <v>846</v>
      </c>
      <c r="N360" s="228" t="s">
        <v>847</v>
      </c>
    </row>
    <row r="361" spans="1:14" ht="150" x14ac:dyDescent="0.25">
      <c r="C361" s="246">
        <v>5000200</v>
      </c>
      <c r="D361" s="247" t="s">
        <v>858</v>
      </c>
      <c r="E361" s="253" t="s">
        <v>859</v>
      </c>
      <c r="G361" s="250" t="s">
        <v>2681</v>
      </c>
      <c r="H361" s="248" t="s">
        <v>860</v>
      </c>
      <c r="L361" s="235">
        <v>1000</v>
      </c>
      <c r="M361" s="228" t="s">
        <v>846</v>
      </c>
      <c r="N361" s="228" t="s">
        <v>847</v>
      </c>
    </row>
    <row r="362" spans="1:14" ht="126.75" customHeight="1" x14ac:dyDescent="0.25">
      <c r="A362" s="277"/>
      <c r="B362" s="277"/>
      <c r="C362" s="277"/>
      <c r="D362" s="277" t="s">
        <v>861</v>
      </c>
      <c r="E362" s="277" t="s">
        <v>862</v>
      </c>
      <c r="F362" s="277" t="s">
        <v>863</v>
      </c>
      <c r="G362" s="278"/>
      <c r="H362" s="278"/>
      <c r="I362" s="277"/>
      <c r="J362" s="277"/>
      <c r="K362" s="277"/>
      <c r="L362" s="277"/>
    </row>
    <row r="363" spans="1:14" ht="285" x14ac:dyDescent="0.25">
      <c r="C363" s="246">
        <v>5000500</v>
      </c>
      <c r="D363" s="247" t="s">
        <v>864</v>
      </c>
      <c r="F363" s="247" t="s">
        <v>865</v>
      </c>
      <c r="G363" s="250" t="s">
        <v>2682</v>
      </c>
      <c r="H363" s="248" t="s">
        <v>868</v>
      </c>
      <c r="L363" s="235">
        <v>1000</v>
      </c>
      <c r="M363" s="228" t="s">
        <v>846</v>
      </c>
      <c r="N363" s="228" t="s">
        <v>847</v>
      </c>
    </row>
    <row r="364" spans="1:14" ht="75" x14ac:dyDescent="0.25">
      <c r="C364" s="246">
        <v>5000600</v>
      </c>
      <c r="D364" s="247" t="s">
        <v>869</v>
      </c>
      <c r="F364" s="247" t="s">
        <v>870</v>
      </c>
      <c r="G364" s="250" t="s">
        <v>2683</v>
      </c>
      <c r="H364" s="248" t="s">
        <v>872</v>
      </c>
      <c r="L364" s="257">
        <v>1000</v>
      </c>
      <c r="M364" s="228" t="s">
        <v>846</v>
      </c>
      <c r="N364" s="228" t="s">
        <v>847</v>
      </c>
    </row>
    <row r="365" spans="1:14" ht="150" x14ac:dyDescent="0.25">
      <c r="A365" s="277"/>
      <c r="B365" s="277"/>
      <c r="C365" s="277"/>
      <c r="D365" s="277" t="s">
        <v>873</v>
      </c>
      <c r="E365" s="277" t="s">
        <v>874</v>
      </c>
      <c r="F365" s="277" t="s">
        <v>875</v>
      </c>
      <c r="G365" s="278"/>
      <c r="H365" s="278"/>
      <c r="I365" s="277"/>
      <c r="J365" s="277"/>
      <c r="K365" s="277"/>
      <c r="L365" s="277"/>
    </row>
    <row r="366" spans="1:14" ht="300" x14ac:dyDescent="0.25">
      <c r="C366" s="246">
        <v>5001000</v>
      </c>
      <c r="D366" s="247" t="s">
        <v>36</v>
      </c>
      <c r="E366" s="247" t="s">
        <v>877</v>
      </c>
      <c r="F366" s="247" t="s">
        <v>878</v>
      </c>
      <c r="G366" s="250" t="s">
        <v>2684</v>
      </c>
      <c r="H366" s="248" t="s">
        <v>880</v>
      </c>
      <c r="J366" s="253"/>
      <c r="L366" s="235">
        <v>1000</v>
      </c>
      <c r="M366" s="228" t="s">
        <v>846</v>
      </c>
      <c r="N366" s="228" t="s">
        <v>847</v>
      </c>
    </row>
    <row r="367" spans="1:14" ht="45" x14ac:dyDescent="0.25">
      <c r="C367" s="246">
        <v>5001100</v>
      </c>
      <c r="D367" s="247" t="s">
        <v>881</v>
      </c>
      <c r="E367" s="247" t="s">
        <v>882</v>
      </c>
      <c r="F367" s="247" t="s">
        <v>850</v>
      </c>
      <c r="G367" s="250" t="s">
        <v>2685</v>
      </c>
      <c r="H367" s="248" t="s">
        <v>883</v>
      </c>
      <c r="J367" s="253"/>
      <c r="L367" s="235">
        <v>1000</v>
      </c>
      <c r="M367" s="228" t="s">
        <v>846</v>
      </c>
      <c r="N367" s="228" t="s">
        <v>847</v>
      </c>
    </row>
    <row r="368" spans="1:14" ht="60" x14ac:dyDescent="0.25">
      <c r="C368" s="246">
        <v>5001110</v>
      </c>
      <c r="D368" s="247" t="s">
        <v>884</v>
      </c>
      <c r="E368" s="253" t="s">
        <v>885</v>
      </c>
      <c r="G368" s="250" t="s">
        <v>2685</v>
      </c>
      <c r="H368" s="248" t="s">
        <v>883</v>
      </c>
      <c r="J368" s="253"/>
      <c r="L368" s="235">
        <v>1000</v>
      </c>
      <c r="M368" s="228" t="s">
        <v>846</v>
      </c>
      <c r="N368" s="228" t="s">
        <v>847</v>
      </c>
    </row>
    <row r="369" spans="1:14" ht="30" x14ac:dyDescent="0.25">
      <c r="C369" s="246">
        <v>5001120</v>
      </c>
      <c r="D369" s="247" t="s">
        <v>886</v>
      </c>
      <c r="E369" s="253"/>
      <c r="F369" s="279" t="s">
        <v>887</v>
      </c>
      <c r="G369" s="250" t="s">
        <v>2684</v>
      </c>
      <c r="H369" s="248" t="s">
        <v>880</v>
      </c>
      <c r="J369" s="253"/>
      <c r="L369" s="235">
        <v>1000</v>
      </c>
      <c r="M369" s="228" t="s">
        <v>846</v>
      </c>
      <c r="N369" s="228" t="s">
        <v>847</v>
      </c>
    </row>
    <row r="370" spans="1:14" ht="79.5" customHeight="1" x14ac:dyDescent="0.25">
      <c r="C370" s="246">
        <v>5001200</v>
      </c>
      <c r="D370" s="247" t="s">
        <v>888</v>
      </c>
      <c r="E370" s="247" t="s">
        <v>889</v>
      </c>
      <c r="F370" s="279" t="s">
        <v>890</v>
      </c>
      <c r="G370" s="250" t="s">
        <v>2684</v>
      </c>
      <c r="H370" s="248" t="s">
        <v>880</v>
      </c>
      <c r="J370" s="253" t="s">
        <v>891</v>
      </c>
      <c r="L370" s="235">
        <v>1000</v>
      </c>
      <c r="M370" s="228" t="s">
        <v>846</v>
      </c>
      <c r="N370" s="228" t="s">
        <v>847</v>
      </c>
    </row>
    <row r="371" spans="1:14" ht="45" x14ac:dyDescent="0.25">
      <c r="C371" s="246">
        <v>5001300</v>
      </c>
      <c r="D371" s="228" t="s">
        <v>892</v>
      </c>
      <c r="E371" s="247" t="s">
        <v>893</v>
      </c>
      <c r="G371" s="250" t="s">
        <v>2684</v>
      </c>
      <c r="H371" s="248" t="s">
        <v>880</v>
      </c>
      <c r="I371" s="253" t="s">
        <v>894</v>
      </c>
      <c r="J371" s="253"/>
      <c r="L371" s="235">
        <v>1000</v>
      </c>
      <c r="M371" s="228" t="s">
        <v>846</v>
      </c>
      <c r="N371" s="228" t="s">
        <v>847</v>
      </c>
    </row>
    <row r="372" spans="1:14" ht="105" x14ac:dyDescent="0.25">
      <c r="C372" s="246">
        <v>5001310</v>
      </c>
      <c r="D372" s="247" t="s">
        <v>895</v>
      </c>
      <c r="E372" s="247" t="s">
        <v>896</v>
      </c>
      <c r="G372" s="250" t="s">
        <v>2684</v>
      </c>
      <c r="H372" s="248" t="s">
        <v>880</v>
      </c>
      <c r="I372" s="253" t="s">
        <v>897</v>
      </c>
      <c r="J372" s="253"/>
      <c r="L372" s="235">
        <v>1000</v>
      </c>
      <c r="M372" s="228" t="s">
        <v>846</v>
      </c>
      <c r="N372" s="228" t="s">
        <v>847</v>
      </c>
    </row>
    <row r="373" spans="1:14" x14ac:dyDescent="0.25">
      <c r="A373" s="272"/>
      <c r="B373" s="272"/>
      <c r="C373" s="273"/>
      <c r="D373" s="273" t="s">
        <v>898</v>
      </c>
      <c r="E373" s="274" t="s">
        <v>899</v>
      </c>
      <c r="F373" s="275"/>
      <c r="G373" s="275"/>
      <c r="H373" s="275"/>
      <c r="I373" s="276"/>
      <c r="J373" s="276"/>
      <c r="K373" s="276"/>
      <c r="L373" s="276"/>
    </row>
    <row r="374" spans="1:14" ht="45" x14ac:dyDescent="0.25">
      <c r="A374" s="277"/>
      <c r="B374" s="277"/>
      <c r="C374" s="277"/>
      <c r="D374" s="277" t="s">
        <v>900</v>
      </c>
      <c r="E374" s="277" t="s">
        <v>901</v>
      </c>
      <c r="F374" s="277" t="s">
        <v>902</v>
      </c>
      <c r="G374" s="278"/>
      <c r="H374" s="278"/>
      <c r="I374" s="277"/>
      <c r="J374" s="277"/>
      <c r="K374" s="277"/>
      <c r="L374" s="277"/>
    </row>
    <row r="375" spans="1:14" ht="30" x14ac:dyDescent="0.25">
      <c r="C375" s="246">
        <v>5050000</v>
      </c>
      <c r="D375" s="247" t="s">
        <v>904</v>
      </c>
      <c r="E375" s="247" t="s">
        <v>905</v>
      </c>
      <c r="G375" s="250" t="s">
        <v>2686</v>
      </c>
      <c r="H375" s="248" t="s">
        <v>906</v>
      </c>
      <c r="J375" s="253"/>
      <c r="L375" s="235">
        <v>1000</v>
      </c>
      <c r="M375" s="228" t="s">
        <v>846</v>
      </c>
      <c r="N375" s="228" t="s">
        <v>847</v>
      </c>
    </row>
    <row r="376" spans="1:14" ht="65.25" customHeight="1" x14ac:dyDescent="0.25">
      <c r="C376" s="246">
        <v>5050100</v>
      </c>
      <c r="D376" s="247" t="s">
        <v>907</v>
      </c>
      <c r="E376" s="247" t="s">
        <v>908</v>
      </c>
      <c r="F376" s="247" t="s">
        <v>909</v>
      </c>
      <c r="G376" s="250" t="s">
        <v>2686</v>
      </c>
      <c r="H376" s="248" t="s">
        <v>906</v>
      </c>
      <c r="J376" s="253"/>
      <c r="L376" s="235">
        <v>1000</v>
      </c>
      <c r="M376" s="228" t="s">
        <v>846</v>
      </c>
      <c r="N376" s="228" t="s">
        <v>847</v>
      </c>
    </row>
    <row r="377" spans="1:14" ht="60" x14ac:dyDescent="0.25">
      <c r="A377" s="277"/>
      <c r="B377" s="277"/>
      <c r="C377" s="277"/>
      <c r="D377" s="277" t="s">
        <v>910</v>
      </c>
      <c r="E377" s="277" t="s">
        <v>911</v>
      </c>
      <c r="F377" s="277" t="s">
        <v>902</v>
      </c>
      <c r="G377" s="278"/>
      <c r="H377" s="278"/>
      <c r="I377" s="277"/>
      <c r="J377" s="277"/>
      <c r="K377" s="277"/>
      <c r="L377" s="277"/>
    </row>
    <row r="378" spans="1:14" ht="30" x14ac:dyDescent="0.25">
      <c r="C378" s="246">
        <v>5051000</v>
      </c>
      <c r="D378" s="247" t="s">
        <v>912</v>
      </c>
      <c r="F378" s="261" t="s">
        <v>913</v>
      </c>
      <c r="G378" s="250" t="s">
        <v>2687</v>
      </c>
      <c r="H378" s="248" t="s">
        <v>914</v>
      </c>
      <c r="I378" s="253"/>
      <c r="J378" s="253"/>
      <c r="L378" s="235">
        <v>1000</v>
      </c>
      <c r="M378" s="228" t="s">
        <v>846</v>
      </c>
      <c r="N378" s="228" t="s">
        <v>847</v>
      </c>
    </row>
    <row r="379" spans="1:14" x14ac:dyDescent="0.25">
      <c r="C379" s="246">
        <v>5051100</v>
      </c>
      <c r="D379" s="247" t="s">
        <v>915</v>
      </c>
      <c r="E379" s="247" t="s">
        <v>916</v>
      </c>
      <c r="F379" s="261"/>
      <c r="G379" s="250" t="s">
        <v>2688</v>
      </c>
      <c r="H379" s="248" t="s">
        <v>917</v>
      </c>
      <c r="I379" s="253"/>
      <c r="J379" s="253"/>
      <c r="L379" s="235">
        <v>1000</v>
      </c>
      <c r="M379" s="228" t="s">
        <v>846</v>
      </c>
      <c r="N379" s="228" t="s">
        <v>847</v>
      </c>
    </row>
    <row r="380" spans="1:14" ht="60" x14ac:dyDescent="0.25">
      <c r="A380" s="277"/>
      <c r="B380" s="277"/>
      <c r="C380" s="277"/>
      <c r="D380" s="277" t="s">
        <v>918</v>
      </c>
      <c r="E380" s="277" t="s">
        <v>919</v>
      </c>
      <c r="F380" s="277" t="s">
        <v>902</v>
      </c>
      <c r="G380" s="278"/>
      <c r="H380" s="278"/>
      <c r="I380" s="277"/>
      <c r="J380" s="277"/>
      <c r="K380" s="277"/>
      <c r="L380" s="277"/>
    </row>
    <row r="381" spans="1:14" s="266" customFormat="1" ht="105" x14ac:dyDescent="0.25">
      <c r="A381" s="280"/>
      <c r="B381" s="280"/>
      <c r="C381" s="252">
        <v>5052000</v>
      </c>
      <c r="D381" s="247" t="s">
        <v>920</v>
      </c>
      <c r="E381" s="280"/>
      <c r="F381" s="280" t="s">
        <v>921</v>
      </c>
      <c r="G381" s="250" t="s">
        <v>2689</v>
      </c>
      <c r="H381" s="248" t="s">
        <v>923</v>
      </c>
      <c r="I381" s="280"/>
      <c r="J381" s="280"/>
      <c r="K381" s="280"/>
      <c r="L381" s="235">
        <v>1000</v>
      </c>
      <c r="M381" s="228" t="s">
        <v>846</v>
      </c>
      <c r="N381" s="228" t="s">
        <v>847</v>
      </c>
    </row>
    <row r="382" spans="1:14" s="266" customFormat="1" ht="105" x14ac:dyDescent="0.25">
      <c r="A382" s="280"/>
      <c r="B382" s="280"/>
      <c r="C382" s="252">
        <v>5052100</v>
      </c>
      <c r="D382" s="247" t="s">
        <v>924</v>
      </c>
      <c r="E382" s="280"/>
      <c r="F382" s="280" t="s">
        <v>925</v>
      </c>
      <c r="G382" s="250" t="s">
        <v>2690</v>
      </c>
      <c r="H382" s="248" t="s">
        <v>926</v>
      </c>
      <c r="I382" s="280"/>
      <c r="J382" s="280"/>
      <c r="K382" s="280"/>
      <c r="L382" s="235">
        <v>1000</v>
      </c>
      <c r="M382" s="228" t="s">
        <v>846</v>
      </c>
      <c r="N382" s="228" t="s">
        <v>847</v>
      </c>
    </row>
    <row r="383" spans="1:14" ht="180" x14ac:dyDescent="0.25">
      <c r="A383" s="277"/>
      <c r="B383" s="277"/>
      <c r="C383" s="277"/>
      <c r="D383" s="277" t="s">
        <v>927</v>
      </c>
      <c r="E383" s="277" t="s">
        <v>928</v>
      </c>
      <c r="F383" s="277"/>
      <c r="G383" s="278"/>
      <c r="H383" s="278"/>
      <c r="I383" s="277"/>
      <c r="J383" s="277"/>
      <c r="K383" s="277"/>
      <c r="L383" s="277"/>
    </row>
    <row r="384" spans="1:14" x14ac:dyDescent="0.25">
      <c r="C384" s="246">
        <v>5099000</v>
      </c>
      <c r="D384" s="247" t="s">
        <v>929</v>
      </c>
      <c r="E384" s="247"/>
      <c r="G384" s="250" t="s">
        <v>2636</v>
      </c>
      <c r="H384" s="248" t="s">
        <v>109</v>
      </c>
      <c r="I384" s="253"/>
      <c r="J384" s="253"/>
      <c r="L384" s="235">
        <v>1000</v>
      </c>
      <c r="M384" s="228" t="s">
        <v>846</v>
      </c>
      <c r="N384" s="228" t="s">
        <v>847</v>
      </c>
    </row>
    <row r="385" spans="1:14" x14ac:dyDescent="0.25">
      <c r="A385" s="240"/>
      <c r="B385" s="240" t="s">
        <v>930</v>
      </c>
      <c r="C385" s="241"/>
      <c r="D385" s="241" t="s">
        <v>931</v>
      </c>
      <c r="E385" s="251"/>
      <c r="F385" s="242"/>
      <c r="G385" s="242"/>
      <c r="H385" s="242"/>
      <c r="I385" s="243"/>
      <c r="J385" s="243"/>
      <c r="K385" s="243"/>
      <c r="L385" s="243"/>
    </row>
    <row r="386" spans="1:14" ht="75" x14ac:dyDescent="0.25">
      <c r="A386" s="277"/>
      <c r="B386" s="277"/>
      <c r="C386" s="277"/>
      <c r="D386" s="277" t="s">
        <v>932</v>
      </c>
      <c r="E386" s="277" t="s">
        <v>933</v>
      </c>
      <c r="F386" s="277"/>
      <c r="G386" s="278"/>
      <c r="H386" s="278"/>
      <c r="I386" s="277"/>
      <c r="J386" s="277"/>
      <c r="K386" s="277"/>
      <c r="L386" s="277"/>
    </row>
    <row r="387" spans="1:14" x14ac:dyDescent="0.25">
      <c r="C387" s="252">
        <v>5100000</v>
      </c>
      <c r="D387" s="247" t="s">
        <v>934</v>
      </c>
      <c r="G387" s="250" t="s">
        <v>2691</v>
      </c>
      <c r="H387" s="248" t="s">
        <v>935</v>
      </c>
      <c r="L387" s="235">
        <v>1000</v>
      </c>
      <c r="M387" s="228" t="s">
        <v>846</v>
      </c>
      <c r="N387" s="228" t="s">
        <v>847</v>
      </c>
    </row>
    <row r="388" spans="1:14" x14ac:dyDescent="0.25">
      <c r="C388" s="252">
        <v>5100010</v>
      </c>
      <c r="D388" s="247" t="s">
        <v>936</v>
      </c>
      <c r="E388" s="228" t="s">
        <v>937</v>
      </c>
      <c r="F388" s="228" t="s">
        <v>938</v>
      </c>
      <c r="G388" s="250" t="s">
        <v>2692</v>
      </c>
      <c r="H388" s="248" t="s">
        <v>935</v>
      </c>
      <c r="L388" s="235">
        <v>2000</v>
      </c>
      <c r="M388" s="228" t="s">
        <v>846</v>
      </c>
      <c r="N388" s="228" t="s">
        <v>847</v>
      </c>
    </row>
    <row r="389" spans="1:14" x14ac:dyDescent="0.25">
      <c r="C389" s="252">
        <v>5100011</v>
      </c>
      <c r="D389" s="247" t="s">
        <v>939</v>
      </c>
      <c r="E389" s="228" t="s">
        <v>940</v>
      </c>
      <c r="F389" s="228" t="s">
        <v>938</v>
      </c>
      <c r="G389" s="250" t="s">
        <v>2693</v>
      </c>
      <c r="H389" s="248" t="s">
        <v>941</v>
      </c>
      <c r="L389" s="235">
        <v>2000</v>
      </c>
      <c r="M389" s="228" t="s">
        <v>846</v>
      </c>
      <c r="N389" s="228" t="s">
        <v>847</v>
      </c>
    </row>
    <row r="390" spans="1:14" x14ac:dyDescent="0.25">
      <c r="C390" s="252">
        <v>5100012</v>
      </c>
      <c r="D390" s="247" t="s">
        <v>942</v>
      </c>
      <c r="E390" s="228" t="s">
        <v>943</v>
      </c>
      <c r="F390" s="228" t="s">
        <v>938</v>
      </c>
      <c r="G390" s="250" t="s">
        <v>2693</v>
      </c>
      <c r="H390" s="248" t="s">
        <v>941</v>
      </c>
      <c r="L390" s="235">
        <v>2000</v>
      </c>
      <c r="M390" s="228" t="s">
        <v>846</v>
      </c>
      <c r="N390" s="228" t="s">
        <v>847</v>
      </c>
    </row>
    <row r="391" spans="1:14" ht="60" x14ac:dyDescent="0.25">
      <c r="C391" s="252">
        <v>5100020</v>
      </c>
      <c r="D391" s="261" t="s">
        <v>2694</v>
      </c>
      <c r="E391" s="300"/>
      <c r="F391" s="300" t="s">
        <v>945</v>
      </c>
      <c r="G391" s="289" t="s">
        <v>2692</v>
      </c>
      <c r="L391" s="235">
        <v>1000</v>
      </c>
      <c r="M391" s="228" t="s">
        <v>846</v>
      </c>
      <c r="N391" s="228" t="s">
        <v>847</v>
      </c>
    </row>
    <row r="392" spans="1:14" x14ac:dyDescent="0.25">
      <c r="C392" s="252">
        <v>5100021</v>
      </c>
      <c r="D392" s="261" t="s">
        <v>2695</v>
      </c>
      <c r="E392" s="253"/>
      <c r="F392" s="253"/>
      <c r="G392" s="250" t="s">
        <v>2691</v>
      </c>
    </row>
    <row r="393" spans="1:14" x14ac:dyDescent="0.25">
      <c r="C393" s="246">
        <v>5100030</v>
      </c>
      <c r="D393" s="247" t="s">
        <v>6</v>
      </c>
      <c r="F393" s="247"/>
      <c r="G393" s="250" t="s">
        <v>2696</v>
      </c>
      <c r="H393" s="248" t="s">
        <v>946</v>
      </c>
      <c r="L393" s="235">
        <v>1000</v>
      </c>
      <c r="M393" s="228" t="s">
        <v>846</v>
      </c>
      <c r="N393" s="228" t="s">
        <v>847</v>
      </c>
    </row>
    <row r="394" spans="1:14" x14ac:dyDescent="0.25">
      <c r="C394" s="246">
        <v>5100040</v>
      </c>
      <c r="D394" s="247" t="s">
        <v>947</v>
      </c>
      <c r="F394" s="247"/>
      <c r="G394" s="250" t="s">
        <v>2696</v>
      </c>
      <c r="H394" s="248" t="s">
        <v>946</v>
      </c>
      <c r="J394" s="253"/>
      <c r="L394" s="235">
        <v>1000</v>
      </c>
      <c r="M394" s="228" t="s">
        <v>846</v>
      </c>
      <c r="N394" s="228" t="s">
        <v>847</v>
      </c>
    </row>
    <row r="395" spans="1:14" x14ac:dyDescent="0.25">
      <c r="C395" s="246">
        <v>5100050</v>
      </c>
      <c r="D395" s="247" t="s">
        <v>948</v>
      </c>
      <c r="E395" s="228" t="s">
        <v>949</v>
      </c>
      <c r="G395" s="250" t="s">
        <v>2696</v>
      </c>
      <c r="H395" s="248" t="s">
        <v>946</v>
      </c>
      <c r="L395" s="235">
        <v>1000</v>
      </c>
      <c r="M395" s="228" t="s">
        <v>846</v>
      </c>
      <c r="N395" s="228" t="s">
        <v>847</v>
      </c>
    </row>
    <row r="396" spans="1:14" ht="60" x14ac:dyDescent="0.25">
      <c r="C396" s="246">
        <v>5100060</v>
      </c>
      <c r="D396" s="247" t="s">
        <v>950</v>
      </c>
      <c r="F396" s="247" t="s">
        <v>951</v>
      </c>
      <c r="G396" s="250" t="s">
        <v>2696</v>
      </c>
      <c r="H396" s="248" t="s">
        <v>946</v>
      </c>
      <c r="L396" s="235">
        <v>1000</v>
      </c>
      <c r="M396" s="228" t="s">
        <v>846</v>
      </c>
      <c r="N396" s="228" t="s">
        <v>847</v>
      </c>
    </row>
    <row r="397" spans="1:14" x14ac:dyDescent="0.25">
      <c r="C397" s="246">
        <v>5100070</v>
      </c>
      <c r="D397" s="247" t="s">
        <v>952</v>
      </c>
      <c r="G397" s="250" t="s">
        <v>2697</v>
      </c>
      <c r="H397" s="248" t="s">
        <v>953</v>
      </c>
      <c r="L397" s="235">
        <v>1000</v>
      </c>
      <c r="M397" s="228" t="s">
        <v>846</v>
      </c>
      <c r="N397" s="228" t="s">
        <v>847</v>
      </c>
    </row>
    <row r="398" spans="1:14" ht="45" x14ac:dyDescent="0.25">
      <c r="A398" s="277"/>
      <c r="B398" s="277"/>
      <c r="C398" s="277"/>
      <c r="D398" s="277" t="s">
        <v>954</v>
      </c>
      <c r="E398" s="277" t="s">
        <v>955</v>
      </c>
      <c r="F398" s="277"/>
      <c r="G398" s="278"/>
      <c r="H398" s="278"/>
      <c r="I398" s="277"/>
      <c r="J398" s="277"/>
      <c r="K398" s="277"/>
      <c r="L398" s="277"/>
    </row>
    <row r="399" spans="1:14" ht="75" x14ac:dyDescent="0.25">
      <c r="C399" s="246">
        <v>5101000</v>
      </c>
      <c r="D399" s="247" t="s">
        <v>7</v>
      </c>
      <c r="E399" s="247" t="s">
        <v>956</v>
      </c>
      <c r="F399" s="247" t="s">
        <v>957</v>
      </c>
      <c r="G399" s="250" t="s">
        <v>2697</v>
      </c>
      <c r="H399" s="248" t="s">
        <v>953</v>
      </c>
      <c r="J399" s="253" t="s">
        <v>958</v>
      </c>
      <c r="L399" s="235">
        <v>1000</v>
      </c>
      <c r="M399" s="228" t="s">
        <v>846</v>
      </c>
      <c r="N399" s="228" t="s">
        <v>847</v>
      </c>
    </row>
    <row r="400" spans="1:14" ht="75" x14ac:dyDescent="0.25">
      <c r="C400" s="246">
        <v>5101010</v>
      </c>
      <c r="D400" s="247" t="s">
        <v>959</v>
      </c>
      <c r="E400" s="247" t="s">
        <v>960</v>
      </c>
      <c r="F400" s="247" t="s">
        <v>961</v>
      </c>
      <c r="G400" s="250" t="s">
        <v>2697</v>
      </c>
      <c r="H400" s="248" t="s">
        <v>953</v>
      </c>
      <c r="J400" s="253"/>
      <c r="L400" s="254" t="s">
        <v>231</v>
      </c>
      <c r="M400" s="228" t="s">
        <v>846</v>
      </c>
      <c r="N400" s="228" t="s">
        <v>847</v>
      </c>
    </row>
    <row r="401" spans="1:14" x14ac:dyDescent="0.25">
      <c r="C401" s="246">
        <v>5101020</v>
      </c>
      <c r="D401" s="247" t="s">
        <v>963</v>
      </c>
      <c r="E401" s="247"/>
      <c r="F401" s="247"/>
      <c r="G401" s="250" t="s">
        <v>2698</v>
      </c>
      <c r="H401" s="248" t="s">
        <v>964</v>
      </c>
      <c r="J401" s="253"/>
      <c r="L401" s="235">
        <v>1000</v>
      </c>
      <c r="M401" s="228" t="s">
        <v>846</v>
      </c>
      <c r="N401" s="228" t="s">
        <v>847</v>
      </c>
    </row>
    <row r="402" spans="1:14" ht="150" x14ac:dyDescent="0.25">
      <c r="A402" s="282"/>
      <c r="B402" s="282"/>
      <c r="C402" s="283">
        <v>5101030</v>
      </c>
      <c r="D402" s="284" t="s">
        <v>965</v>
      </c>
      <c r="E402" s="284" t="s">
        <v>966</v>
      </c>
      <c r="F402" s="284" t="s">
        <v>967</v>
      </c>
      <c r="G402" s="250" t="s">
        <v>2697</v>
      </c>
      <c r="H402" s="248" t="s">
        <v>953</v>
      </c>
      <c r="I402" s="282"/>
      <c r="J402" s="282"/>
      <c r="K402" s="282"/>
      <c r="L402" s="235">
        <v>1000</v>
      </c>
      <c r="M402" s="228" t="s">
        <v>846</v>
      </c>
      <c r="N402" s="228" t="s">
        <v>847</v>
      </c>
    </row>
    <row r="403" spans="1:14" ht="30" x14ac:dyDescent="0.25">
      <c r="C403" s="246">
        <v>5101040</v>
      </c>
      <c r="D403" s="247" t="s">
        <v>969</v>
      </c>
      <c r="E403" s="247" t="s">
        <v>970</v>
      </c>
      <c r="G403" s="250" t="s">
        <v>2697</v>
      </c>
      <c r="H403" s="248" t="s">
        <v>953</v>
      </c>
      <c r="L403" s="254" t="s">
        <v>231</v>
      </c>
      <c r="M403" s="228" t="s">
        <v>846</v>
      </c>
      <c r="N403" s="228" t="s">
        <v>847</v>
      </c>
    </row>
    <row r="404" spans="1:14" ht="60" x14ac:dyDescent="0.25">
      <c r="A404" s="277"/>
      <c r="B404" s="277"/>
      <c r="C404" s="277"/>
      <c r="D404" s="277" t="s">
        <v>971</v>
      </c>
      <c r="E404" s="277" t="s">
        <v>972</v>
      </c>
      <c r="F404" s="277"/>
      <c r="G404" s="278"/>
      <c r="H404" s="278"/>
      <c r="I404" s="277"/>
      <c r="J404" s="277"/>
      <c r="K404" s="277"/>
      <c r="L404" s="277"/>
    </row>
    <row r="405" spans="1:14" ht="30" x14ac:dyDescent="0.25">
      <c r="C405" s="246">
        <v>5102000</v>
      </c>
      <c r="D405" s="256" t="s">
        <v>973</v>
      </c>
      <c r="E405" s="247" t="s">
        <v>974</v>
      </c>
      <c r="F405" s="247"/>
      <c r="G405" s="250" t="s">
        <v>2699</v>
      </c>
      <c r="H405" s="248" t="s">
        <v>975</v>
      </c>
      <c r="L405" s="235">
        <v>1000</v>
      </c>
      <c r="M405" s="228" t="s">
        <v>846</v>
      </c>
      <c r="N405" s="228" t="s">
        <v>847</v>
      </c>
    </row>
    <row r="406" spans="1:14" ht="30" x14ac:dyDescent="0.25">
      <c r="C406" s="246">
        <v>5102010</v>
      </c>
      <c r="D406" s="247" t="s">
        <v>976</v>
      </c>
      <c r="F406" s="247" t="s">
        <v>2512</v>
      </c>
      <c r="G406" s="250" t="s">
        <v>2699</v>
      </c>
      <c r="H406" s="248" t="s">
        <v>975</v>
      </c>
      <c r="J406" s="253"/>
      <c r="L406" s="235">
        <v>1000</v>
      </c>
      <c r="M406" s="228" t="s">
        <v>846</v>
      </c>
      <c r="N406" s="228" t="s">
        <v>847</v>
      </c>
    </row>
    <row r="407" spans="1:14" x14ac:dyDescent="0.25">
      <c r="C407" s="252">
        <v>5102011</v>
      </c>
      <c r="D407" s="247" t="s">
        <v>2406</v>
      </c>
      <c r="F407" s="247" t="s">
        <v>2513</v>
      </c>
      <c r="G407" s="250" t="s">
        <v>2699</v>
      </c>
      <c r="H407" s="248" t="s">
        <v>975</v>
      </c>
      <c r="J407" s="253"/>
      <c r="L407" s="235">
        <v>1000</v>
      </c>
      <c r="N407" s="228" t="s">
        <v>847</v>
      </c>
    </row>
    <row r="408" spans="1:14" ht="45" x14ac:dyDescent="0.25">
      <c r="C408" s="246">
        <v>5102020</v>
      </c>
      <c r="D408" s="247" t="s">
        <v>978</v>
      </c>
      <c r="F408" s="247" t="s">
        <v>979</v>
      </c>
      <c r="G408" s="250" t="s">
        <v>2699</v>
      </c>
      <c r="H408" s="248" t="s">
        <v>975</v>
      </c>
      <c r="L408" s="235">
        <v>1000</v>
      </c>
      <c r="M408" s="228" t="s">
        <v>846</v>
      </c>
      <c r="N408" s="228" t="s">
        <v>847</v>
      </c>
    </row>
    <row r="409" spans="1:14" x14ac:dyDescent="0.25">
      <c r="C409" s="246">
        <v>5102090</v>
      </c>
      <c r="D409" s="247" t="s">
        <v>980</v>
      </c>
      <c r="F409" s="247" t="s">
        <v>981</v>
      </c>
      <c r="G409" s="250" t="s">
        <v>2699</v>
      </c>
      <c r="H409" s="248" t="s">
        <v>975</v>
      </c>
      <c r="L409" s="235">
        <v>1000</v>
      </c>
      <c r="M409" s="228" t="s">
        <v>846</v>
      </c>
      <c r="N409" s="228" t="s">
        <v>847</v>
      </c>
    </row>
    <row r="410" spans="1:14" ht="60" x14ac:dyDescent="0.25">
      <c r="C410" s="246">
        <v>5102100</v>
      </c>
      <c r="D410" s="247" t="s">
        <v>982</v>
      </c>
      <c r="F410" s="247" t="s">
        <v>983</v>
      </c>
      <c r="G410" s="250" t="s">
        <v>2699</v>
      </c>
      <c r="H410" s="248" t="s">
        <v>975</v>
      </c>
      <c r="J410" s="253"/>
      <c r="L410" s="235">
        <v>1000</v>
      </c>
      <c r="M410" s="228" t="s">
        <v>846</v>
      </c>
      <c r="N410" s="228" t="s">
        <v>847</v>
      </c>
    </row>
    <row r="411" spans="1:14" x14ac:dyDescent="0.25">
      <c r="C411" s="246">
        <v>5102110</v>
      </c>
      <c r="D411" s="247" t="s">
        <v>984</v>
      </c>
      <c r="G411" s="250" t="s">
        <v>2698</v>
      </c>
      <c r="H411" s="248" t="s">
        <v>964</v>
      </c>
      <c r="J411" s="253"/>
      <c r="L411" s="235">
        <v>1000</v>
      </c>
      <c r="M411" s="228" t="s">
        <v>846</v>
      </c>
      <c r="N411" s="228" t="s">
        <v>847</v>
      </c>
    </row>
    <row r="412" spans="1:14" x14ac:dyDescent="0.25">
      <c r="C412" s="246">
        <v>5102120</v>
      </c>
      <c r="D412" s="247" t="s">
        <v>985</v>
      </c>
      <c r="F412" s="247" t="s">
        <v>986</v>
      </c>
      <c r="G412" s="250" t="s">
        <v>2700</v>
      </c>
      <c r="H412" s="248" t="s">
        <v>987</v>
      </c>
      <c r="J412" s="253"/>
      <c r="L412" s="235">
        <v>1000</v>
      </c>
      <c r="M412" s="228" t="s">
        <v>846</v>
      </c>
      <c r="N412" s="228" t="s">
        <v>847</v>
      </c>
    </row>
    <row r="413" spans="1:14" ht="45" x14ac:dyDescent="0.25">
      <c r="C413" s="252">
        <v>5102130</v>
      </c>
      <c r="D413" s="247" t="s">
        <v>988</v>
      </c>
      <c r="E413" s="247" t="s">
        <v>989</v>
      </c>
      <c r="F413" s="247" t="s">
        <v>990</v>
      </c>
      <c r="G413" s="250" t="s">
        <v>2691</v>
      </c>
      <c r="H413" s="248" t="s">
        <v>935</v>
      </c>
      <c r="J413" s="253"/>
      <c r="L413" s="235">
        <v>1000</v>
      </c>
      <c r="M413" s="228" t="s">
        <v>846</v>
      </c>
      <c r="N413" s="228" t="s">
        <v>847</v>
      </c>
    </row>
    <row r="414" spans="1:14" ht="30" x14ac:dyDescent="0.25">
      <c r="C414" s="246">
        <v>5102140</v>
      </c>
      <c r="D414" s="247" t="s">
        <v>991</v>
      </c>
      <c r="E414" s="228" t="s">
        <v>992</v>
      </c>
      <c r="F414" s="247" t="s">
        <v>993</v>
      </c>
      <c r="G414" s="250" t="s">
        <v>2700</v>
      </c>
      <c r="H414" s="248" t="s">
        <v>987</v>
      </c>
      <c r="L414" s="235">
        <v>1000</v>
      </c>
      <c r="M414" s="228" t="s">
        <v>846</v>
      </c>
      <c r="N414" s="228" t="s">
        <v>847</v>
      </c>
    </row>
    <row r="415" spans="1:14" x14ac:dyDescent="0.25">
      <c r="C415" s="246">
        <v>5102500</v>
      </c>
      <c r="D415" s="228" t="s">
        <v>995</v>
      </c>
      <c r="F415" s="247" t="s">
        <v>996</v>
      </c>
      <c r="G415" s="250" t="s">
        <v>2697</v>
      </c>
      <c r="H415" s="248" t="s">
        <v>953</v>
      </c>
      <c r="J415" s="228" t="s">
        <v>998</v>
      </c>
      <c r="L415" s="235">
        <v>2000</v>
      </c>
      <c r="M415" s="228" t="s">
        <v>846</v>
      </c>
      <c r="N415" s="228" t="s">
        <v>847</v>
      </c>
    </row>
    <row r="416" spans="1:14" ht="45" x14ac:dyDescent="0.25">
      <c r="C416" s="246">
        <v>5102600</v>
      </c>
      <c r="D416" s="247" t="s">
        <v>999</v>
      </c>
      <c r="F416" s="247" t="s">
        <v>2514</v>
      </c>
      <c r="G416" s="250" t="s">
        <v>2698</v>
      </c>
      <c r="H416" s="248" t="s">
        <v>964</v>
      </c>
      <c r="J416" s="253"/>
      <c r="L416" s="235">
        <v>1000</v>
      </c>
      <c r="M416" s="228" t="s">
        <v>846</v>
      </c>
      <c r="N416" s="228" t="s">
        <v>847</v>
      </c>
    </row>
    <row r="417" spans="1:14" ht="45" x14ac:dyDescent="0.25">
      <c r="C417" s="246">
        <v>5102610</v>
      </c>
      <c r="D417" s="247" t="s">
        <v>1001</v>
      </c>
      <c r="F417" s="247" t="s">
        <v>1002</v>
      </c>
      <c r="G417" s="250" t="s">
        <v>2698</v>
      </c>
      <c r="H417" s="248" t="s">
        <v>964</v>
      </c>
      <c r="J417" s="253"/>
      <c r="L417" s="235">
        <v>1000</v>
      </c>
      <c r="M417" s="228" t="s">
        <v>846</v>
      </c>
      <c r="N417" s="228" t="s">
        <v>847</v>
      </c>
    </row>
    <row r="418" spans="1:14" x14ac:dyDescent="0.25">
      <c r="C418" s="246">
        <v>5102620</v>
      </c>
      <c r="D418" s="247" t="s">
        <v>1003</v>
      </c>
      <c r="F418" s="247" t="s">
        <v>1004</v>
      </c>
      <c r="G418" s="250" t="s">
        <v>2698</v>
      </c>
      <c r="H418" s="248" t="s">
        <v>964</v>
      </c>
      <c r="J418" s="253"/>
      <c r="L418" s="235">
        <v>1000</v>
      </c>
      <c r="M418" s="228" t="s">
        <v>846</v>
      </c>
      <c r="N418" s="228" t="s">
        <v>847</v>
      </c>
    </row>
    <row r="419" spans="1:14" ht="165" x14ac:dyDescent="0.25">
      <c r="C419" s="252">
        <v>5102630</v>
      </c>
      <c r="D419" s="261" t="s">
        <v>1005</v>
      </c>
      <c r="E419" s="266"/>
      <c r="F419" s="261" t="s">
        <v>2560</v>
      </c>
      <c r="G419" s="250" t="s">
        <v>2700</v>
      </c>
      <c r="H419" s="248" t="s">
        <v>987</v>
      </c>
      <c r="J419" s="253"/>
      <c r="L419" s="235">
        <v>1000</v>
      </c>
      <c r="M419" s="228" t="s">
        <v>846</v>
      </c>
      <c r="N419" s="228" t="s">
        <v>847</v>
      </c>
    </row>
    <row r="420" spans="1:14" x14ac:dyDescent="0.25">
      <c r="A420" s="240"/>
      <c r="B420" s="240" t="s">
        <v>1007</v>
      </c>
      <c r="C420" s="241"/>
      <c r="D420" s="251" t="s">
        <v>1008</v>
      </c>
      <c r="E420" s="251"/>
      <c r="F420" s="242"/>
      <c r="G420" s="242"/>
      <c r="H420" s="242"/>
      <c r="I420" s="243"/>
      <c r="J420" s="243"/>
      <c r="K420" s="243"/>
      <c r="L420" s="243"/>
    </row>
    <row r="421" spans="1:14" ht="60" x14ac:dyDescent="0.25">
      <c r="C421" s="246">
        <v>5200000</v>
      </c>
      <c r="D421" s="247" t="s">
        <v>1009</v>
      </c>
      <c r="E421" s="247" t="s">
        <v>320</v>
      </c>
      <c r="F421" s="247" t="s">
        <v>1010</v>
      </c>
      <c r="G421" s="250" t="s">
        <v>2636</v>
      </c>
      <c r="H421" s="248" t="s">
        <v>109</v>
      </c>
      <c r="L421" s="235">
        <v>1000</v>
      </c>
      <c r="M421" s="228" t="s">
        <v>846</v>
      </c>
      <c r="N421" s="228" t="s">
        <v>847</v>
      </c>
    </row>
    <row r="422" spans="1:14" ht="165" hidden="1" x14ac:dyDescent="0.25">
      <c r="C422" s="246">
        <v>5200100</v>
      </c>
      <c r="D422" s="247" t="s">
        <v>1011</v>
      </c>
      <c r="E422" s="247" t="s">
        <v>1012</v>
      </c>
      <c r="G422" s="250" t="s">
        <v>2636</v>
      </c>
      <c r="H422" s="248" t="s">
        <v>109</v>
      </c>
      <c r="L422" s="235" t="s">
        <v>102</v>
      </c>
      <c r="M422" s="228" t="s">
        <v>846</v>
      </c>
      <c r="N422" s="228" t="s">
        <v>847</v>
      </c>
    </row>
    <row r="423" spans="1:14" ht="45" x14ac:dyDescent="0.25">
      <c r="A423" s="240"/>
      <c r="B423" s="240" t="s">
        <v>1014</v>
      </c>
      <c r="C423" s="241"/>
      <c r="D423" s="241" t="s">
        <v>1015</v>
      </c>
      <c r="E423" s="251" t="s">
        <v>1016</v>
      </c>
      <c r="F423" s="242"/>
      <c r="G423" s="242"/>
      <c r="H423" s="242"/>
      <c r="I423" s="243"/>
      <c r="J423" s="243"/>
      <c r="K423" s="243"/>
      <c r="L423" s="243"/>
    </row>
    <row r="424" spans="1:14" ht="30" x14ac:dyDescent="0.25">
      <c r="C424" s="246">
        <v>5300000</v>
      </c>
      <c r="D424" s="247" t="s">
        <v>1017</v>
      </c>
      <c r="E424" s="247" t="s">
        <v>1018</v>
      </c>
      <c r="F424" s="247" t="s">
        <v>1019</v>
      </c>
      <c r="G424" s="250" t="s">
        <v>2697</v>
      </c>
      <c r="H424" s="248" t="s">
        <v>953</v>
      </c>
      <c r="L424" s="235">
        <v>1000</v>
      </c>
      <c r="M424" s="228" t="s">
        <v>846</v>
      </c>
      <c r="N424" s="228" t="s">
        <v>847</v>
      </c>
    </row>
    <row r="425" spans="1:14" ht="60" x14ac:dyDescent="0.25">
      <c r="C425" s="246">
        <v>5300100</v>
      </c>
      <c r="D425" s="247" t="s">
        <v>1020</v>
      </c>
      <c r="E425" s="247" t="s">
        <v>1021</v>
      </c>
      <c r="F425" s="247" t="s">
        <v>1022</v>
      </c>
      <c r="G425" s="250" t="s">
        <v>2636</v>
      </c>
      <c r="H425" s="248" t="s">
        <v>109</v>
      </c>
      <c r="K425" s="248" t="s">
        <v>260</v>
      </c>
      <c r="L425" s="235">
        <v>1000</v>
      </c>
      <c r="M425" s="228" t="s">
        <v>846</v>
      </c>
      <c r="N425" s="228" t="s">
        <v>847</v>
      </c>
    </row>
    <row r="426" spans="1:14" x14ac:dyDescent="0.25">
      <c r="C426" s="246">
        <v>5300101</v>
      </c>
      <c r="D426" s="247" t="s">
        <v>1023</v>
      </c>
      <c r="E426" s="247"/>
      <c r="F426" s="247" t="s">
        <v>1024</v>
      </c>
      <c r="G426" s="250" t="s">
        <v>2636</v>
      </c>
      <c r="H426" s="248" t="s">
        <v>109</v>
      </c>
      <c r="K426" s="248" t="s">
        <v>260</v>
      </c>
      <c r="L426" s="235">
        <v>1000</v>
      </c>
      <c r="M426" s="228" t="s">
        <v>846</v>
      </c>
      <c r="N426" s="228" t="s">
        <v>847</v>
      </c>
    </row>
    <row r="427" spans="1:14" ht="30" x14ac:dyDescent="0.25">
      <c r="C427" s="246">
        <v>5300110</v>
      </c>
      <c r="D427" s="247" t="s">
        <v>1025</v>
      </c>
      <c r="E427" s="247" t="s">
        <v>1026</v>
      </c>
      <c r="F427" s="247" t="s">
        <v>1027</v>
      </c>
      <c r="G427" s="250" t="s">
        <v>2636</v>
      </c>
      <c r="H427" s="248" t="s">
        <v>109</v>
      </c>
      <c r="K427" s="248" t="s">
        <v>260</v>
      </c>
      <c r="L427" s="235">
        <v>1000</v>
      </c>
      <c r="M427" s="228" t="s">
        <v>846</v>
      </c>
      <c r="N427" s="228" t="s">
        <v>847</v>
      </c>
    </row>
    <row r="428" spans="1:14" ht="30" x14ac:dyDescent="0.25">
      <c r="C428" s="246">
        <v>5300140</v>
      </c>
      <c r="D428" s="247" t="s">
        <v>1028</v>
      </c>
      <c r="E428" s="247"/>
      <c r="G428" s="250" t="s">
        <v>2700</v>
      </c>
      <c r="H428" s="248" t="s">
        <v>987</v>
      </c>
      <c r="L428" s="254" t="s">
        <v>231</v>
      </c>
      <c r="M428" s="228" t="s">
        <v>846</v>
      </c>
      <c r="N428" s="228" t="s">
        <v>847</v>
      </c>
    </row>
    <row r="429" spans="1:14" ht="30" x14ac:dyDescent="0.25">
      <c r="C429" s="246">
        <v>5300150</v>
      </c>
      <c r="D429" s="247" t="s">
        <v>1029</v>
      </c>
      <c r="E429" s="247"/>
      <c r="G429" s="250" t="s">
        <v>2700</v>
      </c>
      <c r="H429" s="248" t="s">
        <v>987</v>
      </c>
      <c r="L429" s="254" t="s">
        <v>231</v>
      </c>
      <c r="M429" s="228" t="s">
        <v>846</v>
      </c>
      <c r="N429" s="228" t="s">
        <v>847</v>
      </c>
    </row>
    <row r="430" spans="1:14" ht="30" x14ac:dyDescent="0.25">
      <c r="C430" s="246">
        <v>5300200</v>
      </c>
      <c r="D430" s="247" t="s">
        <v>1030</v>
      </c>
      <c r="E430" s="247" t="s">
        <v>1031</v>
      </c>
      <c r="F430" s="247" t="s">
        <v>1032</v>
      </c>
      <c r="G430" s="250" t="s">
        <v>2701</v>
      </c>
      <c r="H430" s="248" t="s">
        <v>1033</v>
      </c>
      <c r="I430" s="253"/>
      <c r="L430" s="235">
        <v>1000</v>
      </c>
      <c r="M430" s="228" t="s">
        <v>846</v>
      </c>
      <c r="N430" s="228" t="s">
        <v>847</v>
      </c>
    </row>
    <row r="431" spans="1:14" ht="75" x14ac:dyDescent="0.25">
      <c r="C431" s="246">
        <v>5300210</v>
      </c>
      <c r="D431" s="247" t="s">
        <v>1034</v>
      </c>
      <c r="E431" s="247" t="s">
        <v>1035</v>
      </c>
      <c r="F431" s="247" t="s">
        <v>1036</v>
      </c>
      <c r="G431" s="250" t="s">
        <v>2702</v>
      </c>
      <c r="H431" s="248" t="s">
        <v>1037</v>
      </c>
      <c r="I431" s="253" t="s">
        <v>1038</v>
      </c>
      <c r="L431" s="235">
        <v>1000</v>
      </c>
      <c r="M431" s="228" t="s">
        <v>846</v>
      </c>
      <c r="N431" s="228" t="s">
        <v>847</v>
      </c>
    </row>
    <row r="432" spans="1:14" x14ac:dyDescent="0.25">
      <c r="C432" s="246">
        <v>5300211</v>
      </c>
      <c r="D432" s="285" t="s">
        <v>1039</v>
      </c>
      <c r="E432" s="247" t="s">
        <v>1040</v>
      </c>
      <c r="F432" s="247"/>
      <c r="G432" s="250" t="s">
        <v>2636</v>
      </c>
      <c r="H432" s="248" t="s">
        <v>109</v>
      </c>
      <c r="I432" s="253"/>
      <c r="K432" s="248" t="s">
        <v>260</v>
      </c>
      <c r="L432" s="235">
        <v>1000</v>
      </c>
      <c r="M432" s="228" t="s">
        <v>846</v>
      </c>
      <c r="N432" s="228" t="s">
        <v>847</v>
      </c>
    </row>
    <row r="433" spans="1:14" x14ac:dyDescent="0.25">
      <c r="C433" s="246">
        <v>5300215</v>
      </c>
      <c r="D433" s="228" t="s">
        <v>1041</v>
      </c>
      <c r="E433" s="247" t="s">
        <v>1040</v>
      </c>
      <c r="F433" s="247"/>
      <c r="G433" s="250" t="s">
        <v>2636</v>
      </c>
      <c r="H433" s="248" t="s">
        <v>109</v>
      </c>
      <c r="I433" s="253"/>
      <c r="K433" s="248" t="s">
        <v>260</v>
      </c>
      <c r="L433" s="235">
        <v>1000</v>
      </c>
      <c r="M433" s="228" t="s">
        <v>846</v>
      </c>
      <c r="N433" s="228" t="s">
        <v>847</v>
      </c>
    </row>
    <row r="434" spans="1:14" x14ac:dyDescent="0.25">
      <c r="C434" s="246">
        <v>5300300</v>
      </c>
      <c r="D434" s="247" t="s">
        <v>1042</v>
      </c>
      <c r="E434" s="247" t="s">
        <v>1043</v>
      </c>
      <c r="F434" s="247" t="s">
        <v>1044</v>
      </c>
      <c r="G434" s="250" t="s">
        <v>2636</v>
      </c>
      <c r="H434" s="248" t="s">
        <v>109</v>
      </c>
      <c r="K434" s="248" t="s">
        <v>260</v>
      </c>
      <c r="L434" s="235">
        <v>1000</v>
      </c>
      <c r="M434" s="228" t="s">
        <v>846</v>
      </c>
      <c r="N434" s="228" t="s">
        <v>847</v>
      </c>
    </row>
    <row r="435" spans="1:14" x14ac:dyDescent="0.25">
      <c r="C435" s="246">
        <v>5300301</v>
      </c>
      <c r="D435" s="247" t="s">
        <v>1046</v>
      </c>
      <c r="E435" s="247" t="s">
        <v>1047</v>
      </c>
      <c r="G435" s="250" t="s">
        <v>2636</v>
      </c>
      <c r="H435" s="248" t="s">
        <v>109</v>
      </c>
      <c r="K435" s="248" t="s">
        <v>260</v>
      </c>
      <c r="L435" s="235">
        <v>1000</v>
      </c>
      <c r="M435" s="228" t="s">
        <v>846</v>
      </c>
      <c r="N435" s="228" t="s">
        <v>847</v>
      </c>
    </row>
    <row r="436" spans="1:14" ht="105" x14ac:dyDescent="0.25">
      <c r="C436" s="246">
        <v>5300400</v>
      </c>
      <c r="D436" s="247" t="s">
        <v>1048</v>
      </c>
      <c r="E436" s="253" t="s">
        <v>1049</v>
      </c>
      <c r="G436" s="250" t="s">
        <v>2636</v>
      </c>
      <c r="H436" s="248" t="s">
        <v>109</v>
      </c>
      <c r="K436" s="248" t="s">
        <v>260</v>
      </c>
      <c r="L436" s="235">
        <v>1000</v>
      </c>
      <c r="M436" s="228" t="s">
        <v>846</v>
      </c>
      <c r="N436" s="228" t="s">
        <v>847</v>
      </c>
    </row>
    <row r="437" spans="1:14" ht="105" x14ac:dyDescent="0.25">
      <c r="C437" s="246">
        <v>5300410</v>
      </c>
      <c r="D437" s="247" t="s">
        <v>1050</v>
      </c>
      <c r="E437" s="253" t="s">
        <v>1049</v>
      </c>
      <c r="G437" s="250" t="s">
        <v>2636</v>
      </c>
      <c r="H437" s="248" t="s">
        <v>109</v>
      </c>
      <c r="K437" s="248" t="s">
        <v>260</v>
      </c>
      <c r="L437" s="235">
        <v>1000</v>
      </c>
      <c r="M437" s="228" t="s">
        <v>846</v>
      </c>
      <c r="N437" s="228" t="s">
        <v>847</v>
      </c>
    </row>
    <row r="438" spans="1:14" ht="45" x14ac:dyDescent="0.25">
      <c r="C438" s="246">
        <v>5300600</v>
      </c>
      <c r="D438" s="247" t="s">
        <v>1051</v>
      </c>
      <c r="E438" s="247" t="s">
        <v>1052</v>
      </c>
      <c r="G438" s="250" t="s">
        <v>2636</v>
      </c>
      <c r="H438" s="248" t="s">
        <v>109</v>
      </c>
      <c r="K438" s="248" t="s">
        <v>260</v>
      </c>
      <c r="L438" s="254" t="s">
        <v>231</v>
      </c>
      <c r="M438" s="228" t="s">
        <v>846</v>
      </c>
      <c r="N438" s="228" t="s">
        <v>847</v>
      </c>
    </row>
    <row r="439" spans="1:14" ht="30" x14ac:dyDescent="0.25">
      <c r="C439" s="252">
        <v>5302100</v>
      </c>
      <c r="D439" s="247" t="s">
        <v>1053</v>
      </c>
      <c r="E439" s="247" t="s">
        <v>1054</v>
      </c>
      <c r="F439" s="247" t="s">
        <v>1055</v>
      </c>
      <c r="G439" s="250" t="s">
        <v>2703</v>
      </c>
      <c r="H439" s="248" t="s">
        <v>1056</v>
      </c>
      <c r="L439" s="254" t="s">
        <v>231</v>
      </c>
      <c r="M439" s="228" t="s">
        <v>846</v>
      </c>
      <c r="N439" s="228" t="s">
        <v>847</v>
      </c>
    </row>
    <row r="440" spans="1:14" ht="30" x14ac:dyDescent="0.25">
      <c r="C440" s="252">
        <v>5302200</v>
      </c>
      <c r="D440" s="256" t="s">
        <v>1057</v>
      </c>
      <c r="E440" s="256" t="s">
        <v>1058</v>
      </c>
      <c r="F440" s="247" t="s">
        <v>1059</v>
      </c>
      <c r="G440" s="250" t="s">
        <v>2636</v>
      </c>
      <c r="H440" s="248" t="s">
        <v>109</v>
      </c>
      <c r="K440" s="248" t="s">
        <v>260</v>
      </c>
      <c r="L440" s="254" t="s">
        <v>231</v>
      </c>
      <c r="M440" s="228" t="s">
        <v>110</v>
      </c>
      <c r="N440" s="228" t="s">
        <v>111</v>
      </c>
    </row>
    <row r="441" spans="1:14" ht="75" x14ac:dyDescent="0.25">
      <c r="A441" s="240"/>
      <c r="B441" s="240" t="s">
        <v>1060</v>
      </c>
      <c r="C441" s="241"/>
      <c r="D441" s="241" t="s">
        <v>1061</v>
      </c>
      <c r="E441" s="251" t="s">
        <v>1062</v>
      </c>
      <c r="F441" s="242"/>
      <c r="G441" s="242"/>
      <c r="H441" s="242"/>
      <c r="I441" s="243"/>
      <c r="J441" s="243"/>
      <c r="K441" s="243"/>
      <c r="L441" s="243"/>
    </row>
    <row r="442" spans="1:14" x14ac:dyDescent="0.25">
      <c r="C442" s="246">
        <v>5400000</v>
      </c>
      <c r="D442" s="247" t="s">
        <v>1063</v>
      </c>
      <c r="E442" s="247" t="s">
        <v>1064</v>
      </c>
      <c r="F442" s="228" t="s">
        <v>1065</v>
      </c>
      <c r="G442" s="250" t="s">
        <v>2704</v>
      </c>
      <c r="H442" s="248" t="s">
        <v>1066</v>
      </c>
      <c r="L442" s="235">
        <v>1000</v>
      </c>
      <c r="M442" s="228" t="s">
        <v>846</v>
      </c>
      <c r="N442" s="228" t="s">
        <v>847</v>
      </c>
    </row>
    <row r="443" spans="1:14" x14ac:dyDescent="0.25">
      <c r="C443" s="246">
        <v>5400100</v>
      </c>
      <c r="D443" s="279" t="s">
        <v>1067</v>
      </c>
      <c r="E443" s="279" t="s">
        <v>1068</v>
      </c>
      <c r="G443" s="250" t="s">
        <v>2636</v>
      </c>
      <c r="H443" s="248" t="s">
        <v>109</v>
      </c>
      <c r="L443" s="235">
        <v>1000</v>
      </c>
      <c r="M443" s="228" t="s">
        <v>846</v>
      </c>
      <c r="N443" s="228" t="s">
        <v>847</v>
      </c>
    </row>
    <row r="444" spans="1:14" ht="45" x14ac:dyDescent="0.25">
      <c r="A444" s="240"/>
      <c r="B444" s="240" t="s">
        <v>1069</v>
      </c>
      <c r="C444" s="241"/>
      <c r="D444" s="241" t="s">
        <v>1070</v>
      </c>
      <c r="E444" s="251" t="s">
        <v>1071</v>
      </c>
      <c r="F444" s="242"/>
      <c r="G444" s="242"/>
      <c r="H444" s="242"/>
      <c r="I444" s="243"/>
      <c r="J444" s="243"/>
      <c r="K444" s="243"/>
      <c r="L444" s="243"/>
    </row>
    <row r="445" spans="1:14" ht="30" x14ac:dyDescent="0.25">
      <c r="C445" s="246">
        <v>5500000</v>
      </c>
      <c r="D445" s="247" t="s">
        <v>1072</v>
      </c>
      <c r="E445" s="247" t="s">
        <v>1073</v>
      </c>
      <c r="F445" s="228" t="s">
        <v>1074</v>
      </c>
      <c r="G445" s="250" t="s">
        <v>2704</v>
      </c>
      <c r="H445" s="248" t="s">
        <v>1066</v>
      </c>
      <c r="L445" s="235">
        <v>1000</v>
      </c>
      <c r="M445" s="228" t="s">
        <v>846</v>
      </c>
      <c r="N445" s="228" t="s">
        <v>847</v>
      </c>
    </row>
    <row r="446" spans="1:14" ht="30" x14ac:dyDescent="0.25">
      <c r="C446" s="246">
        <v>5500100</v>
      </c>
      <c r="D446" s="247" t="s">
        <v>1075</v>
      </c>
      <c r="E446" s="247" t="s">
        <v>1076</v>
      </c>
      <c r="G446" s="250" t="s">
        <v>2704</v>
      </c>
      <c r="H446" s="248" t="s">
        <v>1066</v>
      </c>
      <c r="L446" s="235">
        <v>1000</v>
      </c>
      <c r="M446" s="228" t="s">
        <v>846</v>
      </c>
      <c r="N446" s="228" t="s">
        <v>847</v>
      </c>
    </row>
    <row r="447" spans="1:14" x14ac:dyDescent="0.25">
      <c r="C447" s="246">
        <v>5500200</v>
      </c>
      <c r="D447" s="247" t="s">
        <v>1077</v>
      </c>
      <c r="E447" s="247"/>
      <c r="F447" s="228" t="s">
        <v>1078</v>
      </c>
      <c r="G447" s="250" t="s">
        <v>2703</v>
      </c>
      <c r="H447" s="248" t="s">
        <v>1056</v>
      </c>
      <c r="L447" s="235">
        <v>1000</v>
      </c>
      <c r="M447" s="228" t="s">
        <v>846</v>
      </c>
      <c r="N447" s="228" t="s">
        <v>847</v>
      </c>
    </row>
    <row r="448" spans="1:14" ht="30" x14ac:dyDescent="0.25">
      <c r="A448" s="240"/>
      <c r="B448" s="240" t="s">
        <v>1079</v>
      </c>
      <c r="C448" s="241"/>
      <c r="D448" s="241" t="s">
        <v>1080</v>
      </c>
      <c r="E448" s="251" t="s">
        <v>1081</v>
      </c>
      <c r="F448" s="242"/>
      <c r="G448" s="242"/>
      <c r="H448" s="242"/>
      <c r="I448" s="243"/>
      <c r="J448" s="243"/>
      <c r="K448" s="243"/>
      <c r="L448" s="243"/>
    </row>
    <row r="449" spans="1:14" ht="30" x14ac:dyDescent="0.25">
      <c r="C449" s="246">
        <v>5600000</v>
      </c>
      <c r="D449" s="247" t="s">
        <v>1082</v>
      </c>
      <c r="E449" s="247" t="s">
        <v>1083</v>
      </c>
      <c r="F449" s="228" t="s">
        <v>1084</v>
      </c>
      <c r="G449" s="250" t="s">
        <v>2703</v>
      </c>
      <c r="H449" s="248" t="s">
        <v>1056</v>
      </c>
      <c r="L449" s="235">
        <v>1000</v>
      </c>
      <c r="M449" s="228" t="s">
        <v>846</v>
      </c>
      <c r="N449" s="228" t="s">
        <v>847</v>
      </c>
    </row>
    <row r="450" spans="1:14" ht="30" x14ac:dyDescent="0.25">
      <c r="C450" s="246">
        <v>5600100</v>
      </c>
      <c r="D450" s="247" t="s">
        <v>1085</v>
      </c>
      <c r="E450" s="247" t="s">
        <v>1086</v>
      </c>
      <c r="F450" s="228" t="s">
        <v>1084</v>
      </c>
      <c r="G450" s="250" t="s">
        <v>2703</v>
      </c>
      <c r="H450" s="248" t="s">
        <v>1056</v>
      </c>
      <c r="L450" s="235">
        <v>1000</v>
      </c>
      <c r="M450" s="228" t="s">
        <v>846</v>
      </c>
      <c r="N450" s="228" t="s">
        <v>847</v>
      </c>
    </row>
    <row r="451" spans="1:14" ht="30" x14ac:dyDescent="0.25">
      <c r="C451" s="246">
        <v>5600200</v>
      </c>
      <c r="D451" s="247" t="s">
        <v>1087</v>
      </c>
      <c r="E451" s="247" t="s">
        <v>1088</v>
      </c>
      <c r="F451" s="228" t="s">
        <v>1089</v>
      </c>
      <c r="G451" s="250" t="s">
        <v>2703</v>
      </c>
      <c r="H451" s="248" t="s">
        <v>1056</v>
      </c>
      <c r="L451" s="254" t="s">
        <v>231</v>
      </c>
      <c r="M451" s="228" t="s">
        <v>846</v>
      </c>
      <c r="N451" s="228" t="s">
        <v>847</v>
      </c>
    </row>
    <row r="452" spans="1:14" x14ac:dyDescent="0.25">
      <c r="C452" s="246">
        <v>5600300</v>
      </c>
      <c r="D452" s="247" t="s">
        <v>1090</v>
      </c>
      <c r="E452" s="247" t="s">
        <v>1091</v>
      </c>
      <c r="G452" s="250" t="s">
        <v>2703</v>
      </c>
      <c r="H452" s="248" t="s">
        <v>1056</v>
      </c>
      <c r="L452" s="235">
        <v>1000</v>
      </c>
      <c r="M452" s="228" t="s">
        <v>846</v>
      </c>
      <c r="N452" s="228" t="s">
        <v>847</v>
      </c>
    </row>
    <row r="453" spans="1:14" ht="30" x14ac:dyDescent="0.25">
      <c r="C453" s="246">
        <v>5600400</v>
      </c>
      <c r="D453" s="247" t="s">
        <v>1092</v>
      </c>
      <c r="E453" s="247" t="s">
        <v>1093</v>
      </c>
      <c r="F453" s="228" t="s">
        <v>1094</v>
      </c>
      <c r="G453" s="250" t="s">
        <v>2703</v>
      </c>
      <c r="H453" s="248" t="s">
        <v>1056</v>
      </c>
      <c r="L453" s="235">
        <v>1000</v>
      </c>
      <c r="M453" s="228" t="s">
        <v>846</v>
      </c>
      <c r="N453" s="228" t="s">
        <v>847</v>
      </c>
    </row>
    <row r="454" spans="1:14" x14ac:dyDescent="0.25">
      <c r="C454" s="246">
        <v>5600500</v>
      </c>
      <c r="D454" s="247" t="s">
        <v>1095</v>
      </c>
      <c r="E454" s="247"/>
      <c r="G454" s="250" t="s">
        <v>2636</v>
      </c>
      <c r="H454" s="248" t="s">
        <v>109</v>
      </c>
      <c r="L454" s="235">
        <v>1000</v>
      </c>
      <c r="M454" s="228" t="s">
        <v>846</v>
      </c>
      <c r="N454" s="228" t="s">
        <v>847</v>
      </c>
    </row>
    <row r="455" spans="1:14" x14ac:dyDescent="0.25">
      <c r="A455" s="240"/>
      <c r="B455" s="240" t="s">
        <v>1096</v>
      </c>
      <c r="C455" s="241"/>
      <c r="D455" s="241" t="s">
        <v>91</v>
      </c>
      <c r="E455" s="251" t="s">
        <v>91</v>
      </c>
      <c r="F455" s="242"/>
      <c r="G455" s="242"/>
      <c r="H455" s="242"/>
      <c r="I455" s="243"/>
      <c r="J455" s="243"/>
      <c r="K455" s="243"/>
      <c r="L455" s="243"/>
    </row>
    <row r="456" spans="1:14" x14ac:dyDescent="0.25">
      <c r="A456" s="240"/>
      <c r="B456" s="240" t="s">
        <v>1097</v>
      </c>
      <c r="C456" s="241"/>
      <c r="D456" s="241" t="s">
        <v>91</v>
      </c>
      <c r="E456" s="251" t="s">
        <v>91</v>
      </c>
      <c r="F456" s="242"/>
      <c r="G456" s="242"/>
      <c r="H456" s="242"/>
      <c r="I456" s="243"/>
      <c r="J456" s="243"/>
      <c r="K456" s="243"/>
      <c r="L456" s="243"/>
    </row>
    <row r="457" spans="1:14" ht="78.75" x14ac:dyDescent="0.25">
      <c r="A457" s="239">
        <v>6</v>
      </c>
      <c r="B457" s="239"/>
      <c r="C457" s="239"/>
      <c r="D457" s="239" t="s">
        <v>1098</v>
      </c>
      <c r="E457" s="238" t="s">
        <v>1099</v>
      </c>
      <c r="F457" s="238"/>
      <c r="G457" s="238"/>
      <c r="H457" s="238"/>
      <c r="I457" s="238"/>
      <c r="J457" s="238"/>
      <c r="K457" s="238"/>
      <c r="L457" s="238"/>
    </row>
    <row r="458" spans="1:14" ht="38.25" customHeight="1" x14ac:dyDescent="0.25">
      <c r="A458" s="240"/>
      <c r="B458" s="240">
        <v>60</v>
      </c>
      <c r="C458" s="241"/>
      <c r="D458" s="251" t="s">
        <v>1100</v>
      </c>
      <c r="E458" s="251" t="s">
        <v>1101</v>
      </c>
      <c r="F458" s="242"/>
      <c r="G458" s="242"/>
      <c r="H458" s="242"/>
      <c r="I458" s="243"/>
      <c r="J458" s="243"/>
      <c r="K458" s="243"/>
      <c r="L458" s="243"/>
    </row>
    <row r="459" spans="1:14" ht="30" x14ac:dyDescent="0.25">
      <c r="A459" s="277"/>
      <c r="B459" s="277"/>
      <c r="C459" s="277"/>
      <c r="D459" s="277" t="s">
        <v>1102</v>
      </c>
      <c r="E459" s="277"/>
      <c r="F459" s="277"/>
      <c r="G459" s="278"/>
      <c r="H459" s="278"/>
      <c r="I459" s="277"/>
      <c r="J459" s="277"/>
      <c r="K459" s="277"/>
      <c r="L459" s="277"/>
    </row>
    <row r="460" spans="1:14" ht="30" hidden="1" x14ac:dyDescent="0.25">
      <c r="C460" s="265">
        <v>6000000</v>
      </c>
      <c r="D460" s="279" t="s">
        <v>1103</v>
      </c>
      <c r="E460" s="256" t="s">
        <v>1104</v>
      </c>
      <c r="G460" s="250" t="s">
        <v>2705</v>
      </c>
      <c r="H460" s="248" t="s">
        <v>1106</v>
      </c>
      <c r="L460" s="235" t="s">
        <v>102</v>
      </c>
      <c r="M460" s="228" t="s">
        <v>1107</v>
      </c>
      <c r="N460" s="228" t="s">
        <v>1108</v>
      </c>
    </row>
    <row r="461" spans="1:14" ht="30" hidden="1" x14ac:dyDescent="0.25">
      <c r="C461" s="265">
        <v>6020000</v>
      </c>
      <c r="D461" s="279" t="s">
        <v>1109</v>
      </c>
      <c r="E461" s="256" t="s">
        <v>1110</v>
      </c>
      <c r="G461" s="250" t="s">
        <v>2705</v>
      </c>
      <c r="H461" s="248" t="s">
        <v>1106</v>
      </c>
      <c r="L461" s="235" t="s">
        <v>102</v>
      </c>
      <c r="M461" s="228" t="s">
        <v>1107</v>
      </c>
      <c r="N461" s="228" t="s">
        <v>1108</v>
      </c>
    </row>
    <row r="462" spans="1:14" ht="45" hidden="1" x14ac:dyDescent="0.25">
      <c r="C462" s="265">
        <v>6030000</v>
      </c>
      <c r="D462" s="279" t="s">
        <v>1111</v>
      </c>
      <c r="E462" s="256" t="s">
        <v>1112</v>
      </c>
      <c r="G462" s="250" t="s">
        <v>2705</v>
      </c>
      <c r="H462" s="248" t="s">
        <v>1106</v>
      </c>
      <c r="L462" s="235" t="s">
        <v>102</v>
      </c>
      <c r="M462" s="228" t="s">
        <v>1107</v>
      </c>
      <c r="N462" s="228" t="s">
        <v>1108</v>
      </c>
    </row>
    <row r="463" spans="1:14" ht="135" x14ac:dyDescent="0.25">
      <c r="C463" s="265">
        <v>6040000</v>
      </c>
      <c r="D463" s="279" t="s">
        <v>8</v>
      </c>
      <c r="E463" s="256"/>
      <c r="F463" s="247" t="s">
        <v>1113</v>
      </c>
      <c r="G463" s="250" t="s">
        <v>2705</v>
      </c>
      <c r="H463" s="248" t="s">
        <v>1106</v>
      </c>
      <c r="I463" s="253" t="s">
        <v>1114</v>
      </c>
      <c r="J463" s="247"/>
      <c r="K463" s="253" t="s">
        <v>1115</v>
      </c>
      <c r="L463" s="235">
        <v>1000</v>
      </c>
      <c r="M463" s="228" t="s">
        <v>1107</v>
      </c>
      <c r="N463" s="228" t="s">
        <v>1108</v>
      </c>
    </row>
    <row r="464" spans="1:14" ht="45" x14ac:dyDescent="0.25">
      <c r="C464" s="259">
        <v>6040010</v>
      </c>
      <c r="D464" s="286" t="s">
        <v>9</v>
      </c>
      <c r="E464" s="287"/>
      <c r="F464" s="266" t="s">
        <v>1116</v>
      </c>
      <c r="G464" s="289" t="s">
        <v>2706</v>
      </c>
      <c r="H464" s="281" t="s">
        <v>1296</v>
      </c>
      <c r="I464" s="253" t="s">
        <v>1117</v>
      </c>
      <c r="L464" s="235">
        <v>1000</v>
      </c>
      <c r="M464" s="228" t="s">
        <v>1107</v>
      </c>
      <c r="N464" s="228" t="s">
        <v>1108</v>
      </c>
    </row>
    <row r="465" spans="1:14" ht="30" x14ac:dyDescent="0.25">
      <c r="C465" s="265">
        <v>6040020</v>
      </c>
      <c r="D465" s="279" t="s">
        <v>1118</v>
      </c>
      <c r="E465" s="256"/>
      <c r="G465" s="250" t="s">
        <v>2705</v>
      </c>
      <c r="H465" s="248" t="s">
        <v>1106</v>
      </c>
      <c r="K465" s="253" t="s">
        <v>1119</v>
      </c>
      <c r="L465" s="235">
        <v>1000</v>
      </c>
      <c r="M465" s="228" t="s">
        <v>1107</v>
      </c>
      <c r="N465" s="228" t="s">
        <v>1108</v>
      </c>
    </row>
    <row r="466" spans="1:14" ht="30" x14ac:dyDescent="0.25">
      <c r="C466" s="265">
        <v>6040030</v>
      </c>
      <c r="D466" s="279" t="s">
        <v>10</v>
      </c>
      <c r="E466" s="256"/>
      <c r="F466" s="228" t="s">
        <v>1120</v>
      </c>
      <c r="G466" s="250" t="s">
        <v>2705</v>
      </c>
      <c r="H466" s="248" t="s">
        <v>1106</v>
      </c>
      <c r="L466" s="254" t="s">
        <v>231</v>
      </c>
      <c r="M466" s="228" t="s">
        <v>1107</v>
      </c>
      <c r="N466" s="228" t="s">
        <v>1108</v>
      </c>
    </row>
    <row r="467" spans="1:14" ht="60" x14ac:dyDescent="0.25">
      <c r="C467" s="265">
        <v>6040040</v>
      </c>
      <c r="D467" s="279" t="s">
        <v>11</v>
      </c>
      <c r="E467" s="256" t="s">
        <v>2515</v>
      </c>
      <c r="F467" s="290" t="s">
        <v>2516</v>
      </c>
      <c r="G467" s="250" t="s">
        <v>2705</v>
      </c>
      <c r="H467" s="248" t="s">
        <v>1106</v>
      </c>
      <c r="I467" s="253" t="s">
        <v>1123</v>
      </c>
      <c r="J467" s="247"/>
      <c r="K467" s="253" t="s">
        <v>1124</v>
      </c>
      <c r="L467" s="235">
        <v>1000</v>
      </c>
      <c r="M467" s="228" t="s">
        <v>1107</v>
      </c>
      <c r="N467" s="228" t="s">
        <v>1108</v>
      </c>
    </row>
    <row r="468" spans="1:14" ht="30" x14ac:dyDescent="0.25">
      <c r="C468" s="259">
        <v>6040050</v>
      </c>
      <c r="D468" s="279" t="s">
        <v>1125</v>
      </c>
      <c r="E468" s="256" t="s">
        <v>1126</v>
      </c>
      <c r="G468" s="250" t="s">
        <v>2647</v>
      </c>
      <c r="H468" s="228" t="s">
        <v>2561</v>
      </c>
      <c r="I468" s="253" t="s">
        <v>1128</v>
      </c>
      <c r="L468" s="235">
        <v>1000</v>
      </c>
      <c r="M468" s="228" t="s">
        <v>1107</v>
      </c>
      <c r="N468" s="228" t="s">
        <v>1108</v>
      </c>
    </row>
    <row r="469" spans="1:14" x14ac:dyDescent="0.25">
      <c r="C469" s="265">
        <v>6040060</v>
      </c>
      <c r="D469" s="279" t="s">
        <v>1129</v>
      </c>
      <c r="E469" s="256" t="s">
        <v>1130</v>
      </c>
      <c r="G469" s="250" t="s">
        <v>2707</v>
      </c>
      <c r="H469" s="248" t="s">
        <v>1131</v>
      </c>
      <c r="L469" s="235">
        <v>1000</v>
      </c>
      <c r="M469" s="228" t="s">
        <v>1107</v>
      </c>
      <c r="N469" s="228" t="s">
        <v>1108</v>
      </c>
    </row>
    <row r="470" spans="1:14" x14ac:dyDescent="0.25">
      <c r="C470" s="252">
        <v>6040061</v>
      </c>
      <c r="D470" s="279" t="s">
        <v>1132</v>
      </c>
      <c r="E470" s="256" t="s">
        <v>1133</v>
      </c>
      <c r="G470" s="250" t="s">
        <v>2707</v>
      </c>
      <c r="H470" s="248" t="s">
        <v>1131</v>
      </c>
      <c r="L470" s="235">
        <v>1000</v>
      </c>
    </row>
    <row r="471" spans="1:14" ht="30" x14ac:dyDescent="0.25">
      <c r="C471" s="259">
        <v>6040070</v>
      </c>
      <c r="D471" s="286" t="s">
        <v>12</v>
      </c>
      <c r="E471" s="287"/>
      <c r="F471" s="261" t="s">
        <v>2708</v>
      </c>
      <c r="G471" s="250" t="s">
        <v>2709</v>
      </c>
      <c r="H471" s="248" t="s">
        <v>1135</v>
      </c>
      <c r="K471" s="253" t="s">
        <v>1136</v>
      </c>
      <c r="L471" s="254" t="s">
        <v>231</v>
      </c>
      <c r="M471" s="228" t="s">
        <v>1107</v>
      </c>
      <c r="N471" s="228" t="s">
        <v>1108</v>
      </c>
    </row>
    <row r="472" spans="1:14" ht="30" x14ac:dyDescent="0.25">
      <c r="C472" s="265">
        <v>6041000</v>
      </c>
      <c r="D472" s="279" t="s">
        <v>1137</v>
      </c>
      <c r="E472" s="256"/>
      <c r="G472" s="250" t="s">
        <v>2705</v>
      </c>
      <c r="H472" s="248" t="s">
        <v>1106</v>
      </c>
      <c r="L472" s="254" t="s">
        <v>231</v>
      </c>
      <c r="M472" s="228" t="s">
        <v>1107</v>
      </c>
      <c r="N472" s="228" t="s">
        <v>1108</v>
      </c>
    </row>
    <row r="473" spans="1:14" ht="75" x14ac:dyDescent="0.25">
      <c r="A473" s="277"/>
      <c r="B473" s="277"/>
      <c r="C473" s="277"/>
      <c r="D473" s="277" t="s">
        <v>1138</v>
      </c>
      <c r="E473" s="277" t="s">
        <v>1139</v>
      </c>
      <c r="F473" s="277"/>
      <c r="G473" s="278"/>
      <c r="H473" s="278"/>
      <c r="I473" s="277"/>
      <c r="J473" s="277"/>
      <c r="K473" s="277"/>
      <c r="L473" s="277"/>
    </row>
    <row r="474" spans="1:14" x14ac:dyDescent="0.25">
      <c r="C474" s="265">
        <v>6050000</v>
      </c>
      <c r="D474" s="279" t="s">
        <v>1140</v>
      </c>
      <c r="E474" s="256"/>
      <c r="G474" s="250" t="s">
        <v>2710</v>
      </c>
      <c r="H474" s="248" t="s">
        <v>1141</v>
      </c>
      <c r="L474" s="235">
        <v>1000</v>
      </c>
      <c r="M474" s="228" t="s">
        <v>1107</v>
      </c>
      <c r="N474" s="228" t="s">
        <v>1108</v>
      </c>
    </row>
    <row r="475" spans="1:14" x14ac:dyDescent="0.25">
      <c r="C475" s="265">
        <v>6050100</v>
      </c>
      <c r="D475" s="279" t="s">
        <v>1142</v>
      </c>
      <c r="E475" s="256"/>
      <c r="G475" s="250" t="s">
        <v>2710</v>
      </c>
      <c r="H475" s="248" t="s">
        <v>1141</v>
      </c>
      <c r="L475" s="235">
        <v>1000</v>
      </c>
      <c r="M475" s="228" t="s">
        <v>1107</v>
      </c>
      <c r="N475" s="228" t="s">
        <v>1108</v>
      </c>
    </row>
    <row r="476" spans="1:14" x14ac:dyDescent="0.25">
      <c r="C476" s="252">
        <v>6050200</v>
      </c>
      <c r="D476" s="279" t="s">
        <v>1143</v>
      </c>
      <c r="E476" s="256"/>
      <c r="F476" s="228" t="s">
        <v>1144</v>
      </c>
      <c r="G476" s="250" t="s">
        <v>2710</v>
      </c>
      <c r="H476" s="248" t="s">
        <v>1141</v>
      </c>
      <c r="L476" s="235">
        <v>1000</v>
      </c>
      <c r="M476" s="228" t="s">
        <v>1107</v>
      </c>
      <c r="N476" s="228" t="s">
        <v>1108</v>
      </c>
    </row>
    <row r="477" spans="1:14" x14ac:dyDescent="0.25">
      <c r="C477" s="265">
        <v>6050300</v>
      </c>
      <c r="D477" s="279" t="s">
        <v>1146</v>
      </c>
      <c r="E477" s="256"/>
      <c r="G477" s="250" t="s">
        <v>2710</v>
      </c>
      <c r="H477" s="248" t="s">
        <v>1141</v>
      </c>
      <c r="L477" s="235">
        <v>1000</v>
      </c>
      <c r="M477" s="228" t="s">
        <v>1107</v>
      </c>
      <c r="N477" s="228" t="s">
        <v>1108</v>
      </c>
    </row>
    <row r="478" spans="1:14" ht="30" x14ac:dyDescent="0.25">
      <c r="C478" s="265">
        <v>6050400</v>
      </c>
      <c r="D478" s="279" t="s">
        <v>1147</v>
      </c>
      <c r="E478" s="256"/>
      <c r="F478" s="247" t="s">
        <v>1148</v>
      </c>
      <c r="G478" s="250" t="s">
        <v>2710</v>
      </c>
      <c r="H478" s="248" t="s">
        <v>1141</v>
      </c>
      <c r="L478" s="235">
        <v>1000</v>
      </c>
      <c r="M478" s="228" t="s">
        <v>1107</v>
      </c>
      <c r="N478" s="228" t="s">
        <v>1108</v>
      </c>
    </row>
    <row r="479" spans="1:14" x14ac:dyDescent="0.25">
      <c r="C479" s="252">
        <v>6050401</v>
      </c>
      <c r="D479" s="279" t="s">
        <v>1149</v>
      </c>
      <c r="E479" s="256"/>
      <c r="F479" s="247"/>
      <c r="G479" s="250" t="s">
        <v>2710</v>
      </c>
      <c r="H479" s="248" t="s">
        <v>1141</v>
      </c>
      <c r="L479" s="235">
        <v>1000</v>
      </c>
    </row>
    <row r="480" spans="1:14" x14ac:dyDescent="0.25">
      <c r="C480" s="252">
        <v>6050402</v>
      </c>
      <c r="D480" s="279" t="s">
        <v>1150</v>
      </c>
      <c r="E480" s="256"/>
      <c r="F480" s="247"/>
      <c r="G480" s="250" t="s">
        <v>2710</v>
      </c>
      <c r="H480" s="248" t="s">
        <v>1141</v>
      </c>
      <c r="L480" s="235">
        <v>1000</v>
      </c>
    </row>
    <row r="481" spans="1:14" ht="25.5" x14ac:dyDescent="0.25">
      <c r="C481" s="265">
        <v>6050600</v>
      </c>
      <c r="D481" s="279" t="s">
        <v>1151</v>
      </c>
      <c r="E481" s="291"/>
      <c r="F481" s="291" t="s">
        <v>1152</v>
      </c>
      <c r="G481" s="250" t="s">
        <v>2710</v>
      </c>
      <c r="H481" s="248" t="s">
        <v>1141</v>
      </c>
      <c r="L481" s="235">
        <v>1000</v>
      </c>
      <c r="M481" s="228" t="s">
        <v>1107</v>
      </c>
      <c r="N481" s="228" t="s">
        <v>1108</v>
      </c>
    </row>
    <row r="482" spans="1:14" ht="120" x14ac:dyDescent="0.25">
      <c r="A482" s="277"/>
      <c r="B482" s="277"/>
      <c r="C482" s="277"/>
      <c r="D482" s="277" t="s">
        <v>1153</v>
      </c>
      <c r="E482" s="277" t="s">
        <v>1154</v>
      </c>
      <c r="F482" s="277"/>
      <c r="G482" s="278"/>
      <c r="H482" s="278"/>
      <c r="I482" s="277"/>
      <c r="J482" s="277"/>
      <c r="K482" s="277"/>
      <c r="L482" s="277"/>
    </row>
    <row r="483" spans="1:14" ht="45" x14ac:dyDescent="0.25">
      <c r="C483" s="265">
        <v>6060000</v>
      </c>
      <c r="D483" s="247" t="s">
        <v>1155</v>
      </c>
      <c r="E483" s="256"/>
      <c r="F483" s="247" t="s">
        <v>1156</v>
      </c>
      <c r="G483" s="250" t="s">
        <v>2711</v>
      </c>
      <c r="H483" s="248" t="s">
        <v>1157</v>
      </c>
      <c r="L483" s="235">
        <v>1000</v>
      </c>
      <c r="M483" s="228" t="s">
        <v>1107</v>
      </c>
      <c r="N483" s="228" t="s">
        <v>1108</v>
      </c>
    </row>
    <row r="484" spans="1:14" ht="60" x14ac:dyDescent="0.25">
      <c r="C484" s="265">
        <v>6060010</v>
      </c>
      <c r="D484" s="247" t="s">
        <v>1158</v>
      </c>
      <c r="E484" s="256"/>
      <c r="F484" s="247" t="s">
        <v>1159</v>
      </c>
      <c r="G484" s="250" t="s">
        <v>2647</v>
      </c>
      <c r="H484" s="228" t="s">
        <v>2561</v>
      </c>
      <c r="I484" s="253" t="s">
        <v>1160</v>
      </c>
      <c r="L484" s="235">
        <v>1000</v>
      </c>
      <c r="M484" s="228" t="s">
        <v>1107</v>
      </c>
      <c r="N484" s="228" t="s">
        <v>1108</v>
      </c>
    </row>
    <row r="485" spans="1:14" ht="60" x14ac:dyDescent="0.25">
      <c r="C485" s="265">
        <v>6060030</v>
      </c>
      <c r="D485" s="247" t="s">
        <v>1161</v>
      </c>
      <c r="E485" s="256"/>
      <c r="F485" s="247" t="s">
        <v>1162</v>
      </c>
      <c r="G485" s="250" t="s">
        <v>2647</v>
      </c>
      <c r="H485" s="228" t="s">
        <v>2561</v>
      </c>
      <c r="I485" s="253"/>
      <c r="L485" s="235">
        <v>1000</v>
      </c>
      <c r="M485" s="228" t="s">
        <v>1107</v>
      </c>
      <c r="N485" s="228" t="s">
        <v>1108</v>
      </c>
    </row>
    <row r="486" spans="1:14" ht="45" x14ac:dyDescent="0.25">
      <c r="C486" s="259">
        <v>6060040</v>
      </c>
      <c r="D486" s="247" t="s">
        <v>1163</v>
      </c>
      <c r="E486" s="256"/>
      <c r="F486" s="247" t="s">
        <v>1164</v>
      </c>
      <c r="G486" s="250" t="s">
        <v>2647</v>
      </c>
      <c r="H486" s="228" t="s">
        <v>2561</v>
      </c>
      <c r="L486" s="235">
        <v>1000</v>
      </c>
      <c r="M486" s="228" t="s">
        <v>1107</v>
      </c>
      <c r="N486" s="228" t="s">
        <v>1108</v>
      </c>
    </row>
    <row r="487" spans="1:14" ht="30" x14ac:dyDescent="0.25">
      <c r="A487" s="277"/>
      <c r="B487" s="277"/>
      <c r="C487" s="277"/>
      <c r="D487" s="277" t="s">
        <v>1165</v>
      </c>
      <c r="E487" s="277"/>
      <c r="F487" s="277"/>
      <c r="G487" s="278"/>
      <c r="H487" s="278"/>
      <c r="I487" s="277"/>
      <c r="J487" s="277"/>
      <c r="K487" s="277"/>
      <c r="L487" s="277"/>
    </row>
    <row r="488" spans="1:14" ht="30" x14ac:dyDescent="0.25">
      <c r="C488" s="265">
        <v>6070000</v>
      </c>
      <c r="D488" s="279" t="s">
        <v>1166</v>
      </c>
      <c r="E488" s="256"/>
      <c r="F488" s="279" t="s">
        <v>1167</v>
      </c>
      <c r="G488" s="250" t="s">
        <v>2705</v>
      </c>
      <c r="H488" s="248" t="s">
        <v>1106</v>
      </c>
      <c r="K488" s="253"/>
      <c r="L488" s="254" t="s">
        <v>231</v>
      </c>
      <c r="M488" s="228" t="s">
        <v>1107</v>
      </c>
      <c r="N488" s="228" t="s">
        <v>1108</v>
      </c>
    </row>
    <row r="489" spans="1:14" x14ac:dyDescent="0.25">
      <c r="C489" s="265">
        <v>6070010</v>
      </c>
      <c r="D489" s="279" t="s">
        <v>1168</v>
      </c>
      <c r="E489" s="256" t="s">
        <v>1169</v>
      </c>
      <c r="F489" s="228" t="s">
        <v>1170</v>
      </c>
      <c r="G489" s="250" t="s">
        <v>2705</v>
      </c>
      <c r="H489" s="248" t="s">
        <v>1106</v>
      </c>
      <c r="L489" s="235">
        <v>1000</v>
      </c>
      <c r="M489" s="228" t="s">
        <v>1107</v>
      </c>
      <c r="N489" s="228" t="s">
        <v>1108</v>
      </c>
    </row>
    <row r="490" spans="1:14" x14ac:dyDescent="0.25">
      <c r="C490" s="259">
        <v>6070020</v>
      </c>
      <c r="D490" s="279" t="s">
        <v>1171</v>
      </c>
      <c r="E490" s="256"/>
      <c r="F490" s="228" t="s">
        <v>1172</v>
      </c>
      <c r="G490" s="250" t="s">
        <v>2647</v>
      </c>
      <c r="H490" s="228" t="s">
        <v>2561</v>
      </c>
      <c r="L490" s="235">
        <v>1000</v>
      </c>
      <c r="M490" s="228" t="s">
        <v>1107</v>
      </c>
      <c r="N490" s="228" t="s">
        <v>1108</v>
      </c>
    </row>
    <row r="491" spans="1:14" ht="30" x14ac:dyDescent="0.25">
      <c r="C491" s="259">
        <v>6070030</v>
      </c>
      <c r="D491" s="279" t="s">
        <v>1173</v>
      </c>
      <c r="E491" s="256" t="s">
        <v>1126</v>
      </c>
      <c r="F491" s="247" t="s">
        <v>2518</v>
      </c>
      <c r="G491" s="250" t="s">
        <v>2647</v>
      </c>
      <c r="H491" s="228" t="s">
        <v>2561</v>
      </c>
      <c r="K491" s="253"/>
      <c r="L491" s="254" t="s">
        <v>231</v>
      </c>
      <c r="M491" s="228" t="s">
        <v>1107</v>
      </c>
      <c r="N491" s="228" t="s">
        <v>1108</v>
      </c>
    </row>
    <row r="492" spans="1:14" x14ac:dyDescent="0.25">
      <c r="C492" s="265">
        <v>6080000</v>
      </c>
      <c r="D492" s="256" t="s">
        <v>13</v>
      </c>
      <c r="E492" s="256"/>
      <c r="F492" s="228" t="s">
        <v>2712</v>
      </c>
      <c r="G492" s="250" t="s">
        <v>2705</v>
      </c>
      <c r="H492" s="248" t="s">
        <v>1106</v>
      </c>
      <c r="L492" s="235">
        <v>1000</v>
      </c>
      <c r="M492" s="228" t="s">
        <v>1107</v>
      </c>
      <c r="N492" s="228" t="s">
        <v>1108</v>
      </c>
    </row>
    <row r="493" spans="1:14" ht="157.5" customHeight="1" x14ac:dyDescent="0.25">
      <c r="A493" s="240"/>
      <c r="B493" s="240" t="s">
        <v>1176</v>
      </c>
      <c r="C493" s="241"/>
      <c r="D493" s="251" t="s">
        <v>1177</v>
      </c>
      <c r="E493" s="251" t="s">
        <v>2519</v>
      </c>
      <c r="F493" s="242"/>
      <c r="G493" s="242"/>
      <c r="H493" s="242"/>
      <c r="I493" s="243"/>
      <c r="J493" s="243"/>
      <c r="K493" s="243"/>
      <c r="L493" s="243"/>
    </row>
    <row r="494" spans="1:14" ht="30" x14ac:dyDescent="0.25">
      <c r="A494" s="277"/>
      <c r="B494" s="277"/>
      <c r="C494" s="277"/>
      <c r="D494" s="277" t="s">
        <v>1179</v>
      </c>
      <c r="E494" s="277"/>
      <c r="F494" s="277"/>
      <c r="G494" s="278"/>
      <c r="H494" s="278"/>
      <c r="I494" s="277"/>
      <c r="J494" s="277"/>
      <c r="K494" s="277"/>
      <c r="L494" s="277"/>
    </row>
    <row r="495" spans="1:14" x14ac:dyDescent="0.25">
      <c r="C495" s="259">
        <v>6120000</v>
      </c>
      <c r="D495" s="286" t="s">
        <v>14</v>
      </c>
      <c r="E495" s="228" t="s">
        <v>1180</v>
      </c>
      <c r="G495" s="289" t="s">
        <v>2713</v>
      </c>
      <c r="H495" s="281" t="s">
        <v>2137</v>
      </c>
      <c r="L495" s="235">
        <v>1000</v>
      </c>
      <c r="M495" s="228" t="s">
        <v>1107</v>
      </c>
      <c r="N495" s="228" t="s">
        <v>1108</v>
      </c>
    </row>
    <row r="496" spans="1:14" x14ac:dyDescent="0.25">
      <c r="C496" s="259">
        <v>6120010</v>
      </c>
      <c r="D496" s="279" t="s">
        <v>1183</v>
      </c>
      <c r="G496" s="289" t="s">
        <v>2714</v>
      </c>
      <c r="H496" s="281" t="s">
        <v>1184</v>
      </c>
      <c r="L496" s="235">
        <v>1000</v>
      </c>
      <c r="M496" s="228" t="s">
        <v>1107</v>
      </c>
      <c r="N496" s="228" t="s">
        <v>1108</v>
      </c>
    </row>
    <row r="497" spans="1:14" x14ac:dyDescent="0.25">
      <c r="C497" s="252">
        <v>6120011</v>
      </c>
      <c r="D497" s="279" t="s">
        <v>1185</v>
      </c>
      <c r="E497" s="228" t="s">
        <v>1186</v>
      </c>
      <c r="G497" s="289" t="s">
        <v>2711</v>
      </c>
      <c r="H497" s="281" t="s">
        <v>1157</v>
      </c>
      <c r="L497" s="235">
        <v>1000</v>
      </c>
    </row>
    <row r="498" spans="1:14" ht="45" x14ac:dyDescent="0.25">
      <c r="C498" s="259">
        <v>6120020</v>
      </c>
      <c r="D498" s="279" t="s">
        <v>1187</v>
      </c>
      <c r="E498" s="256" t="s">
        <v>1188</v>
      </c>
      <c r="G498" s="289" t="s">
        <v>2713</v>
      </c>
      <c r="H498" s="281" t="s">
        <v>2137</v>
      </c>
      <c r="L498" s="235">
        <v>1000</v>
      </c>
      <c r="M498" s="228" t="s">
        <v>1107</v>
      </c>
      <c r="N498" s="228" t="s">
        <v>1108</v>
      </c>
    </row>
    <row r="499" spans="1:14" ht="94.5" customHeight="1" x14ac:dyDescent="0.25">
      <c r="C499" s="259">
        <v>6120030</v>
      </c>
      <c r="D499" s="279" t="s">
        <v>1189</v>
      </c>
      <c r="E499" s="279" t="s">
        <v>1190</v>
      </c>
      <c r="F499" s="279" t="s">
        <v>2520</v>
      </c>
      <c r="G499" s="289" t="s">
        <v>2713</v>
      </c>
      <c r="H499" s="281" t="s">
        <v>2137</v>
      </c>
      <c r="L499" s="235">
        <v>1000</v>
      </c>
      <c r="M499" s="228" t="s">
        <v>1107</v>
      </c>
      <c r="N499" s="228" t="s">
        <v>1108</v>
      </c>
    </row>
    <row r="500" spans="1:14" ht="30" x14ac:dyDescent="0.25">
      <c r="A500" s="277"/>
      <c r="B500" s="277"/>
      <c r="C500" s="277"/>
      <c r="D500" s="277" t="s">
        <v>1192</v>
      </c>
      <c r="E500" s="277"/>
      <c r="F500" s="277"/>
      <c r="G500" s="278"/>
      <c r="H500" s="278"/>
      <c r="I500" s="277"/>
      <c r="J500" s="277"/>
      <c r="K500" s="277"/>
      <c r="L500" s="277"/>
    </row>
    <row r="501" spans="1:14" ht="30" x14ac:dyDescent="0.25">
      <c r="C501" s="265">
        <v>6130000</v>
      </c>
      <c r="D501" s="279" t="s">
        <v>1193</v>
      </c>
      <c r="F501" s="279"/>
      <c r="G501" s="250" t="s">
        <v>2710</v>
      </c>
      <c r="H501" s="248" t="s">
        <v>1141</v>
      </c>
      <c r="L501" s="254" t="s">
        <v>231</v>
      </c>
      <c r="M501" s="228" t="s">
        <v>1107</v>
      </c>
      <c r="N501" s="228" t="s">
        <v>1108</v>
      </c>
    </row>
    <row r="502" spans="1:14" ht="30" x14ac:dyDescent="0.25">
      <c r="C502" s="252">
        <v>6130010</v>
      </c>
      <c r="D502" s="279" t="s">
        <v>1194</v>
      </c>
      <c r="F502" s="279"/>
      <c r="G502" s="250" t="s">
        <v>2710</v>
      </c>
      <c r="H502" s="248" t="s">
        <v>1141</v>
      </c>
      <c r="L502" s="254" t="s">
        <v>231</v>
      </c>
      <c r="M502" s="228" t="s">
        <v>1107</v>
      </c>
      <c r="N502" s="228" t="s">
        <v>1108</v>
      </c>
    </row>
    <row r="503" spans="1:14" x14ac:dyDescent="0.25">
      <c r="C503" s="252">
        <v>6130011</v>
      </c>
      <c r="D503" s="279" t="s">
        <v>1195</v>
      </c>
      <c r="F503" s="279"/>
      <c r="G503" s="250" t="s">
        <v>2710</v>
      </c>
      <c r="H503" s="248" t="s">
        <v>1141</v>
      </c>
      <c r="L503" s="254">
        <v>1000</v>
      </c>
    </row>
    <row r="504" spans="1:14" x14ac:dyDescent="0.25">
      <c r="C504" s="252">
        <v>6130012</v>
      </c>
      <c r="D504" s="279" t="s">
        <v>1196</v>
      </c>
      <c r="F504" s="279"/>
      <c r="G504" s="250" t="s">
        <v>2710</v>
      </c>
      <c r="H504" s="248" t="s">
        <v>1141</v>
      </c>
      <c r="L504" s="254">
        <v>1000</v>
      </c>
    </row>
    <row r="505" spans="1:14" x14ac:dyDescent="0.25">
      <c r="C505" s="265">
        <v>6130020</v>
      </c>
      <c r="D505" s="279" t="s">
        <v>1197</v>
      </c>
      <c r="F505" s="279"/>
      <c r="G505" s="250" t="s">
        <v>2710</v>
      </c>
      <c r="H505" s="248" t="s">
        <v>1141</v>
      </c>
      <c r="L505" s="235">
        <v>1000</v>
      </c>
      <c r="M505" s="228" t="s">
        <v>1107</v>
      </c>
      <c r="N505" s="228" t="s">
        <v>1108</v>
      </c>
    </row>
    <row r="506" spans="1:14" ht="30" x14ac:dyDescent="0.25">
      <c r="C506" s="265">
        <v>6130030</v>
      </c>
      <c r="D506" s="279" t="s">
        <v>1198</v>
      </c>
      <c r="F506" s="264" t="s">
        <v>1199</v>
      </c>
      <c r="G506" s="250" t="s">
        <v>2710</v>
      </c>
      <c r="H506" s="248" t="s">
        <v>1141</v>
      </c>
      <c r="L506" s="254" t="s">
        <v>231</v>
      </c>
      <c r="M506" s="228" t="s">
        <v>1107</v>
      </c>
      <c r="N506" s="228" t="s">
        <v>1108</v>
      </c>
    </row>
    <row r="507" spans="1:14" x14ac:dyDescent="0.25">
      <c r="C507" s="252">
        <v>6130031</v>
      </c>
      <c r="D507" s="279" t="s">
        <v>1200</v>
      </c>
      <c r="F507" s="264"/>
      <c r="G507" s="250" t="s">
        <v>2710</v>
      </c>
      <c r="H507" s="248" t="s">
        <v>1141</v>
      </c>
      <c r="L507" s="254">
        <v>1000</v>
      </c>
    </row>
    <row r="508" spans="1:14" x14ac:dyDescent="0.25">
      <c r="C508" s="252">
        <v>6130032</v>
      </c>
      <c r="D508" s="279" t="s">
        <v>1201</v>
      </c>
      <c r="F508" s="264"/>
      <c r="G508" s="250" t="s">
        <v>2710</v>
      </c>
      <c r="H508" s="248" t="s">
        <v>1141</v>
      </c>
      <c r="L508" s="254">
        <v>1000</v>
      </c>
    </row>
    <row r="509" spans="1:14" x14ac:dyDescent="0.25">
      <c r="C509" s="252">
        <v>6130033</v>
      </c>
      <c r="D509" s="279" t="s">
        <v>1202</v>
      </c>
      <c r="F509" s="264"/>
      <c r="G509" s="250" t="s">
        <v>2710</v>
      </c>
      <c r="H509" s="248" t="s">
        <v>1141</v>
      </c>
      <c r="L509" s="254">
        <v>1000</v>
      </c>
    </row>
    <row r="510" spans="1:14" x14ac:dyDescent="0.25">
      <c r="C510" s="252">
        <v>6130034</v>
      </c>
      <c r="D510" s="279" t="s">
        <v>1203</v>
      </c>
      <c r="F510" s="264"/>
      <c r="G510" s="250" t="s">
        <v>2710</v>
      </c>
      <c r="H510" s="248" t="s">
        <v>1141</v>
      </c>
      <c r="L510" s="254">
        <v>1000</v>
      </c>
    </row>
    <row r="511" spans="1:14" x14ac:dyDescent="0.25">
      <c r="C511" s="252">
        <v>6130035</v>
      </c>
      <c r="D511" s="279" t="s">
        <v>1204</v>
      </c>
      <c r="F511" s="264"/>
      <c r="G511" s="250" t="s">
        <v>2710</v>
      </c>
      <c r="H511" s="248" t="s">
        <v>1141</v>
      </c>
      <c r="L511" s="254">
        <v>1000</v>
      </c>
    </row>
    <row r="512" spans="1:14" x14ac:dyDescent="0.25">
      <c r="C512" s="252">
        <v>6130036</v>
      </c>
      <c r="D512" s="279" t="s">
        <v>1205</v>
      </c>
      <c r="F512" s="264"/>
      <c r="G512" s="250" t="s">
        <v>2710</v>
      </c>
      <c r="H512" s="248" t="s">
        <v>1141</v>
      </c>
      <c r="L512" s="254">
        <v>1000</v>
      </c>
    </row>
    <row r="513" spans="3:14" ht="45" x14ac:dyDescent="0.25">
      <c r="C513" s="265">
        <v>6130040</v>
      </c>
      <c r="D513" s="279" t="s">
        <v>1206</v>
      </c>
      <c r="F513" s="279" t="s">
        <v>1207</v>
      </c>
      <c r="G513" s="250" t="s">
        <v>2710</v>
      </c>
      <c r="H513" s="248" t="s">
        <v>1141</v>
      </c>
      <c r="L513" s="254" t="s">
        <v>231</v>
      </c>
      <c r="M513" s="228" t="s">
        <v>1107</v>
      </c>
      <c r="N513" s="228" t="s">
        <v>1108</v>
      </c>
    </row>
    <row r="514" spans="3:14" x14ac:dyDescent="0.25">
      <c r="C514" s="252">
        <v>6130041</v>
      </c>
      <c r="D514" s="279" t="s">
        <v>1208</v>
      </c>
      <c r="F514" s="279"/>
      <c r="G514" s="250" t="s">
        <v>2710</v>
      </c>
      <c r="H514" s="248" t="s">
        <v>1141</v>
      </c>
      <c r="L514" s="254">
        <v>1000</v>
      </c>
    </row>
    <row r="515" spans="3:14" x14ac:dyDescent="0.25">
      <c r="C515" s="252">
        <v>6130042</v>
      </c>
      <c r="D515" s="279" t="s">
        <v>1209</v>
      </c>
      <c r="F515" s="279"/>
      <c r="G515" s="250" t="s">
        <v>2710</v>
      </c>
      <c r="H515" s="248" t="s">
        <v>1141</v>
      </c>
      <c r="L515" s="254">
        <v>1000</v>
      </c>
    </row>
    <row r="516" spans="3:14" x14ac:dyDescent="0.25">
      <c r="C516" s="252">
        <v>6130043</v>
      </c>
      <c r="D516" s="279" t="s">
        <v>1210</v>
      </c>
      <c r="F516" s="279"/>
      <c r="G516" s="250" t="s">
        <v>2710</v>
      </c>
      <c r="H516" s="248" t="s">
        <v>1141</v>
      </c>
      <c r="L516" s="254">
        <v>1000</v>
      </c>
    </row>
    <row r="517" spans="3:14" ht="30" x14ac:dyDescent="0.25">
      <c r="C517" s="252">
        <v>6130050</v>
      </c>
      <c r="D517" s="279" t="s">
        <v>1211</v>
      </c>
      <c r="F517" s="279"/>
      <c r="G517" s="250" t="s">
        <v>2710</v>
      </c>
      <c r="H517" s="248" t="s">
        <v>1141</v>
      </c>
      <c r="L517" s="254" t="s">
        <v>231</v>
      </c>
      <c r="M517" s="228" t="s">
        <v>1107</v>
      </c>
      <c r="N517" s="228" t="s">
        <v>1108</v>
      </c>
    </row>
    <row r="518" spans="3:14" x14ac:dyDescent="0.25">
      <c r="C518" s="252">
        <v>6130051</v>
      </c>
      <c r="D518" s="279" t="s">
        <v>1212</v>
      </c>
      <c r="F518" s="279"/>
      <c r="G518" s="250" t="s">
        <v>2710</v>
      </c>
      <c r="H518" s="248" t="s">
        <v>1141</v>
      </c>
      <c r="L518" s="254">
        <v>1000</v>
      </c>
    </row>
    <row r="519" spans="3:14" x14ac:dyDescent="0.25">
      <c r="C519" s="252">
        <v>6130052</v>
      </c>
      <c r="D519" s="279" t="s">
        <v>1213</v>
      </c>
      <c r="F519" s="279"/>
      <c r="G519" s="250" t="s">
        <v>2710</v>
      </c>
      <c r="H519" s="248" t="s">
        <v>1141</v>
      </c>
      <c r="L519" s="254">
        <v>1000</v>
      </c>
    </row>
    <row r="520" spans="3:14" x14ac:dyDescent="0.25">
      <c r="C520" s="252">
        <v>6130053</v>
      </c>
      <c r="D520" s="292" t="s">
        <v>1214</v>
      </c>
      <c r="F520" s="279"/>
      <c r="G520" s="250" t="s">
        <v>2710</v>
      </c>
      <c r="H520" s="248" t="s">
        <v>1141</v>
      </c>
      <c r="L520" s="254">
        <v>1000</v>
      </c>
    </row>
    <row r="521" spans="3:14" x14ac:dyDescent="0.25">
      <c r="C521" s="252">
        <v>6130054</v>
      </c>
      <c r="D521" s="292" t="s">
        <v>1215</v>
      </c>
      <c r="F521" s="279"/>
      <c r="G521" s="250" t="s">
        <v>2710</v>
      </c>
      <c r="H521" s="248" t="s">
        <v>1141</v>
      </c>
      <c r="L521" s="254">
        <v>1000</v>
      </c>
    </row>
    <row r="522" spans="3:14" x14ac:dyDescent="0.25">
      <c r="C522" s="252">
        <v>6130055</v>
      </c>
      <c r="D522" s="279" t="s">
        <v>1216</v>
      </c>
      <c r="F522" s="279"/>
      <c r="G522" s="250" t="s">
        <v>2710</v>
      </c>
      <c r="H522" s="248" t="s">
        <v>1141</v>
      </c>
      <c r="L522" s="254">
        <v>1000</v>
      </c>
    </row>
    <row r="523" spans="3:14" x14ac:dyDescent="0.25">
      <c r="C523" s="252">
        <v>6130056</v>
      </c>
      <c r="D523" s="279" t="s">
        <v>1217</v>
      </c>
      <c r="F523" s="279"/>
      <c r="G523" s="250" t="s">
        <v>2710</v>
      </c>
      <c r="H523" s="248" t="s">
        <v>1141</v>
      </c>
      <c r="L523" s="254">
        <v>1000</v>
      </c>
    </row>
    <row r="524" spans="3:14" x14ac:dyDescent="0.25">
      <c r="C524" s="252">
        <v>6130057</v>
      </c>
      <c r="D524" s="279" t="s">
        <v>1219</v>
      </c>
      <c r="F524" s="279" t="s">
        <v>1218</v>
      </c>
      <c r="G524" s="250" t="s">
        <v>2710</v>
      </c>
      <c r="H524" s="248" t="s">
        <v>1141</v>
      </c>
      <c r="L524" s="254">
        <v>1000</v>
      </c>
    </row>
    <row r="525" spans="3:14" x14ac:dyDescent="0.25">
      <c r="C525" s="252">
        <v>6130058</v>
      </c>
      <c r="D525" s="279" t="s">
        <v>1220</v>
      </c>
      <c r="F525" s="279"/>
      <c r="G525" s="250" t="s">
        <v>2710</v>
      </c>
      <c r="H525" s="248" t="s">
        <v>1141</v>
      </c>
      <c r="L525" s="254">
        <v>1000</v>
      </c>
    </row>
    <row r="526" spans="3:14" x14ac:dyDescent="0.25">
      <c r="C526" s="252">
        <v>6130060</v>
      </c>
      <c r="D526" s="279" t="s">
        <v>1221</v>
      </c>
      <c r="F526" s="279" t="s">
        <v>1222</v>
      </c>
      <c r="G526" s="250" t="s">
        <v>2711</v>
      </c>
      <c r="H526" s="248" t="s">
        <v>1157</v>
      </c>
      <c r="L526" s="254">
        <v>1000</v>
      </c>
    </row>
    <row r="527" spans="3:14" x14ac:dyDescent="0.25">
      <c r="C527" s="252">
        <v>6130061</v>
      </c>
      <c r="D527" s="279" t="s">
        <v>1223</v>
      </c>
      <c r="F527" s="279"/>
      <c r="G527" s="250" t="s">
        <v>2711</v>
      </c>
      <c r="H527" s="248" t="s">
        <v>1157</v>
      </c>
      <c r="L527" s="254">
        <v>1000</v>
      </c>
    </row>
    <row r="528" spans="3:14" x14ac:dyDescent="0.25">
      <c r="C528" s="252">
        <v>6130062</v>
      </c>
      <c r="D528" s="279" t="s">
        <v>1224</v>
      </c>
      <c r="F528" s="279"/>
      <c r="G528" s="250" t="s">
        <v>2711</v>
      </c>
      <c r="H528" s="248" t="s">
        <v>1157</v>
      </c>
      <c r="L528" s="254">
        <v>1000</v>
      </c>
    </row>
    <row r="529" spans="1:14" x14ac:dyDescent="0.25">
      <c r="C529" s="252">
        <v>6130070</v>
      </c>
      <c r="D529" s="279" t="s">
        <v>1225</v>
      </c>
      <c r="F529" s="279"/>
      <c r="G529" s="289" t="s">
        <v>2713</v>
      </c>
      <c r="H529" s="281" t="s">
        <v>2137</v>
      </c>
      <c r="L529" s="254">
        <v>1000</v>
      </c>
    </row>
    <row r="530" spans="1:14" x14ac:dyDescent="0.25">
      <c r="C530" s="252">
        <v>6130071</v>
      </c>
      <c r="D530" s="279" t="s">
        <v>1226</v>
      </c>
      <c r="F530" s="279"/>
      <c r="G530" s="289" t="s">
        <v>2713</v>
      </c>
      <c r="H530" s="281" t="s">
        <v>2137</v>
      </c>
      <c r="L530" s="254">
        <v>1000</v>
      </c>
    </row>
    <row r="531" spans="1:14" x14ac:dyDescent="0.25">
      <c r="C531" s="252">
        <v>6130072</v>
      </c>
      <c r="D531" s="279" t="s">
        <v>1227</v>
      </c>
      <c r="F531" s="279"/>
      <c r="G531" s="289" t="s">
        <v>2713</v>
      </c>
      <c r="H531" s="281" t="s">
        <v>2137</v>
      </c>
      <c r="L531" s="254">
        <v>1000</v>
      </c>
    </row>
    <row r="532" spans="1:14" x14ac:dyDescent="0.25">
      <c r="A532" s="277"/>
      <c r="B532" s="277"/>
      <c r="C532" s="277"/>
      <c r="D532" s="277" t="s">
        <v>1228</v>
      </c>
      <c r="E532" s="277"/>
      <c r="F532" s="277"/>
      <c r="G532" s="278"/>
      <c r="H532" s="278"/>
      <c r="I532" s="277"/>
      <c r="J532" s="277"/>
      <c r="K532" s="277"/>
      <c r="L532" s="277"/>
    </row>
    <row r="533" spans="1:14" x14ac:dyDescent="0.25">
      <c r="C533" s="265">
        <v>6140000</v>
      </c>
      <c r="D533" s="279" t="s">
        <v>2</v>
      </c>
      <c r="E533" s="228" t="s">
        <v>1229</v>
      </c>
      <c r="F533" s="279"/>
      <c r="G533" s="250" t="s">
        <v>2715</v>
      </c>
      <c r="H533" s="248" t="s">
        <v>1230</v>
      </c>
      <c r="L533" s="235">
        <v>1000</v>
      </c>
      <c r="M533" s="228" t="s">
        <v>1107</v>
      </c>
      <c r="N533" s="228" t="s">
        <v>1108</v>
      </c>
    </row>
    <row r="534" spans="1:14" ht="30" x14ac:dyDescent="0.25">
      <c r="C534" s="265">
        <v>6140010</v>
      </c>
      <c r="D534" s="279" t="s">
        <v>15</v>
      </c>
      <c r="E534" s="228" t="s">
        <v>1231</v>
      </c>
      <c r="F534" s="264" t="s">
        <v>1232</v>
      </c>
      <c r="G534" s="250" t="s">
        <v>2715</v>
      </c>
      <c r="H534" s="248" t="s">
        <v>1230</v>
      </c>
      <c r="L534" s="254" t="s">
        <v>231</v>
      </c>
      <c r="M534" s="228" t="s">
        <v>1107</v>
      </c>
      <c r="N534" s="228" t="s">
        <v>1108</v>
      </c>
    </row>
    <row r="535" spans="1:14" ht="30" x14ac:dyDescent="0.25">
      <c r="C535" s="265">
        <v>6140020</v>
      </c>
      <c r="D535" s="279" t="s">
        <v>16</v>
      </c>
      <c r="F535" s="264" t="s">
        <v>1234</v>
      </c>
      <c r="G535" s="250" t="s">
        <v>2715</v>
      </c>
      <c r="H535" s="248" t="s">
        <v>1230</v>
      </c>
      <c r="L535" s="235">
        <v>1000</v>
      </c>
      <c r="M535" s="228" t="s">
        <v>1107</v>
      </c>
      <c r="N535" s="228" t="s">
        <v>1108</v>
      </c>
    </row>
    <row r="536" spans="1:14" x14ac:dyDescent="0.25">
      <c r="C536" s="252">
        <v>6140030</v>
      </c>
      <c r="D536" s="264" t="s">
        <v>1235</v>
      </c>
      <c r="E536" s="279"/>
      <c r="F536" s="264" t="s">
        <v>1236</v>
      </c>
      <c r="G536" s="250" t="s">
        <v>2715</v>
      </c>
      <c r="H536" s="248" t="s">
        <v>1230</v>
      </c>
      <c r="L536" s="235">
        <v>1000</v>
      </c>
      <c r="M536" s="228" t="s">
        <v>1107</v>
      </c>
      <c r="N536" s="228" t="s">
        <v>1108</v>
      </c>
    </row>
    <row r="537" spans="1:14" x14ac:dyDescent="0.25">
      <c r="C537" s="252">
        <v>6140040</v>
      </c>
      <c r="D537" s="264" t="s">
        <v>37</v>
      </c>
      <c r="E537" s="228" t="s">
        <v>1237</v>
      </c>
      <c r="F537" s="279"/>
      <c r="G537" s="250" t="s">
        <v>2715</v>
      </c>
      <c r="H537" s="248" t="s">
        <v>1230</v>
      </c>
      <c r="L537" s="235">
        <v>1000</v>
      </c>
    </row>
    <row r="538" spans="1:14" x14ac:dyDescent="0.25">
      <c r="C538" s="252">
        <v>6140050</v>
      </c>
      <c r="D538" s="264" t="s">
        <v>38</v>
      </c>
      <c r="E538" s="228" t="s">
        <v>1238</v>
      </c>
      <c r="F538" s="279"/>
      <c r="G538" s="250" t="s">
        <v>2715</v>
      </c>
      <c r="H538" s="248" t="s">
        <v>1230</v>
      </c>
      <c r="L538" s="235">
        <v>1000</v>
      </c>
    </row>
    <row r="539" spans="1:14" ht="45" x14ac:dyDescent="0.25">
      <c r="C539" s="252">
        <v>6140060</v>
      </c>
      <c r="D539" s="264" t="s">
        <v>39</v>
      </c>
      <c r="F539" s="279" t="s">
        <v>1239</v>
      </c>
      <c r="G539" s="250" t="s">
        <v>2715</v>
      </c>
      <c r="H539" s="248" t="s">
        <v>1230</v>
      </c>
      <c r="L539" s="254" t="s">
        <v>231</v>
      </c>
    </row>
    <row r="540" spans="1:14" ht="30" x14ac:dyDescent="0.25">
      <c r="C540" s="252">
        <v>6140070</v>
      </c>
      <c r="D540" s="264" t="s">
        <v>290</v>
      </c>
      <c r="F540" s="279" t="s">
        <v>1241</v>
      </c>
      <c r="G540" s="250" t="s">
        <v>2715</v>
      </c>
      <c r="H540" s="248" t="s">
        <v>1230</v>
      </c>
      <c r="L540" s="254"/>
    </row>
    <row r="541" spans="1:14" x14ac:dyDescent="0.25">
      <c r="A541" s="277"/>
      <c r="B541" s="277"/>
      <c r="C541" s="277"/>
      <c r="D541" s="277" t="s">
        <v>1242</v>
      </c>
      <c r="E541" s="277"/>
      <c r="F541" s="277"/>
      <c r="G541" s="278"/>
      <c r="H541" s="278"/>
      <c r="I541" s="277"/>
      <c r="J541" s="277"/>
      <c r="K541" s="277"/>
      <c r="L541" s="277"/>
    </row>
    <row r="542" spans="1:14" x14ac:dyDescent="0.25">
      <c r="C542" s="259">
        <v>6150000</v>
      </c>
      <c r="D542" s="286" t="s">
        <v>1243</v>
      </c>
      <c r="E542" s="266" t="s">
        <v>1244</v>
      </c>
      <c r="F542" s="286"/>
      <c r="G542" s="289" t="s">
        <v>2713</v>
      </c>
      <c r="H542" s="281" t="s">
        <v>2137</v>
      </c>
      <c r="L542" s="235">
        <v>1000</v>
      </c>
      <c r="M542" s="228" t="s">
        <v>1107</v>
      </c>
      <c r="N542" s="228" t="s">
        <v>1108</v>
      </c>
    </row>
    <row r="543" spans="1:14" x14ac:dyDescent="0.25">
      <c r="C543" s="259">
        <v>6150010</v>
      </c>
      <c r="D543" s="286" t="s">
        <v>1245</v>
      </c>
      <c r="E543" s="266"/>
      <c r="F543" s="286"/>
      <c r="G543" s="289" t="s">
        <v>2713</v>
      </c>
      <c r="H543" s="281" t="s">
        <v>2137</v>
      </c>
      <c r="L543" s="235">
        <v>1000</v>
      </c>
      <c r="M543" s="228" t="s">
        <v>1107</v>
      </c>
      <c r="N543" s="228" t="s">
        <v>1108</v>
      </c>
    </row>
    <row r="544" spans="1:14" ht="30" x14ac:dyDescent="0.25">
      <c r="A544" s="277"/>
      <c r="B544" s="277"/>
      <c r="C544" s="277"/>
      <c r="D544" s="277" t="s">
        <v>1246</v>
      </c>
      <c r="E544" s="277"/>
      <c r="F544" s="277"/>
      <c r="G544" s="278"/>
      <c r="H544" s="278"/>
      <c r="I544" s="277"/>
      <c r="J544" s="277"/>
      <c r="K544" s="277"/>
      <c r="L544" s="277"/>
    </row>
    <row r="545" spans="3:14" ht="30" x14ac:dyDescent="0.25">
      <c r="C545" s="265">
        <v>6160000</v>
      </c>
      <c r="D545" s="279" t="s">
        <v>1247</v>
      </c>
      <c r="F545" s="279" t="s">
        <v>1248</v>
      </c>
      <c r="G545" s="250" t="s">
        <v>2711</v>
      </c>
      <c r="H545" s="248" t="s">
        <v>1157</v>
      </c>
      <c r="I545" s="293"/>
      <c r="L545" s="235">
        <v>1000</v>
      </c>
      <c r="M545" s="228" t="s">
        <v>1107</v>
      </c>
      <c r="N545" s="228" t="s">
        <v>1108</v>
      </c>
    </row>
    <row r="546" spans="3:14" x14ac:dyDescent="0.25">
      <c r="C546" s="252">
        <v>6160001</v>
      </c>
      <c r="D546" s="279" t="s">
        <v>1251</v>
      </c>
      <c r="F546" s="279"/>
      <c r="G546" s="250" t="s">
        <v>2711</v>
      </c>
      <c r="H546" s="248" t="s">
        <v>1157</v>
      </c>
      <c r="I546" s="293"/>
      <c r="L546" s="235">
        <v>1000</v>
      </c>
    </row>
    <row r="547" spans="3:14" x14ac:dyDescent="0.25">
      <c r="C547" s="252">
        <v>6160002</v>
      </c>
      <c r="D547" s="279" t="s">
        <v>1252</v>
      </c>
      <c r="E547" s="291"/>
      <c r="F547" s="279"/>
      <c r="G547" s="250" t="s">
        <v>2711</v>
      </c>
      <c r="H547" s="248" t="s">
        <v>1157</v>
      </c>
      <c r="I547" s="293"/>
      <c r="L547" s="235">
        <v>1000</v>
      </c>
    </row>
    <row r="548" spans="3:14" x14ac:dyDescent="0.25">
      <c r="C548" s="252">
        <v>6160003</v>
      </c>
      <c r="D548" s="279" t="s">
        <v>1253</v>
      </c>
      <c r="E548" s="291"/>
      <c r="F548" s="279"/>
      <c r="G548" s="250" t="s">
        <v>2711</v>
      </c>
      <c r="H548" s="248" t="s">
        <v>1157</v>
      </c>
      <c r="I548" s="293"/>
      <c r="L548" s="235">
        <v>1000</v>
      </c>
    </row>
    <row r="549" spans="3:14" x14ac:dyDescent="0.25">
      <c r="C549" s="252">
        <v>6160004</v>
      </c>
      <c r="D549" s="279" t="s">
        <v>1254</v>
      </c>
      <c r="E549" s="291"/>
      <c r="F549" s="279"/>
      <c r="G549" s="250" t="s">
        <v>2711</v>
      </c>
      <c r="H549" s="248" t="s">
        <v>1157</v>
      </c>
      <c r="I549" s="293"/>
      <c r="L549" s="235">
        <v>1000</v>
      </c>
    </row>
    <row r="550" spans="3:14" x14ac:dyDescent="0.25">
      <c r="C550" s="252">
        <v>6160005</v>
      </c>
      <c r="D550" s="279" t="s">
        <v>1255</v>
      </c>
      <c r="F550" s="279"/>
      <c r="G550" s="250" t="s">
        <v>2711</v>
      </c>
      <c r="H550" s="248" t="s">
        <v>1157</v>
      </c>
      <c r="I550" s="293"/>
      <c r="L550" s="235">
        <v>1000</v>
      </c>
    </row>
    <row r="551" spans="3:14" x14ac:dyDescent="0.25">
      <c r="C551" s="252">
        <v>6160006</v>
      </c>
      <c r="D551" s="279" t="s">
        <v>1256</v>
      </c>
      <c r="F551" s="279"/>
      <c r="G551" s="250" t="s">
        <v>2711</v>
      </c>
      <c r="H551" s="248" t="s">
        <v>1157</v>
      </c>
      <c r="I551" s="293"/>
      <c r="L551" s="235">
        <v>1000</v>
      </c>
    </row>
    <row r="552" spans="3:14" x14ac:dyDescent="0.25">
      <c r="C552" s="252">
        <v>6160007</v>
      </c>
      <c r="D552" s="279" t="s">
        <v>1257</v>
      </c>
      <c r="F552" s="279"/>
      <c r="G552" s="250" t="s">
        <v>2711</v>
      </c>
      <c r="H552" s="248" t="s">
        <v>1157</v>
      </c>
      <c r="I552" s="293"/>
      <c r="L552" s="235">
        <v>1000</v>
      </c>
    </row>
    <row r="553" spans="3:14" x14ac:dyDescent="0.25">
      <c r="C553" s="252">
        <v>6160008</v>
      </c>
      <c r="D553" s="279" t="s">
        <v>1258</v>
      </c>
      <c r="E553" s="291"/>
      <c r="F553" s="279"/>
      <c r="G553" s="250" t="s">
        <v>2711</v>
      </c>
      <c r="H553" s="248" t="s">
        <v>1157</v>
      </c>
      <c r="I553" s="293"/>
      <c r="L553" s="235">
        <v>1000</v>
      </c>
    </row>
    <row r="554" spans="3:14" ht="30" x14ac:dyDescent="0.25">
      <c r="C554" s="252">
        <v>6160050</v>
      </c>
      <c r="D554" s="279" t="s">
        <v>1259</v>
      </c>
      <c r="E554" s="228" t="s">
        <v>1260</v>
      </c>
      <c r="F554" s="279" t="s">
        <v>1248</v>
      </c>
      <c r="G554" s="250" t="s">
        <v>2711</v>
      </c>
      <c r="H554" s="248" t="s">
        <v>1157</v>
      </c>
      <c r="L554" s="235">
        <v>1000</v>
      </c>
      <c r="M554" s="228" t="s">
        <v>1107</v>
      </c>
      <c r="N554" s="228" t="s">
        <v>1108</v>
      </c>
    </row>
    <row r="555" spans="3:14" x14ac:dyDescent="0.25">
      <c r="C555" s="252">
        <v>6160051</v>
      </c>
      <c r="D555" s="279" t="s">
        <v>1261</v>
      </c>
      <c r="E555" s="228" t="s">
        <v>1260</v>
      </c>
      <c r="F555" s="279"/>
      <c r="G555" s="250" t="s">
        <v>2711</v>
      </c>
      <c r="H555" s="248" t="s">
        <v>1157</v>
      </c>
      <c r="L555" s="235">
        <v>1000</v>
      </c>
    </row>
    <row r="556" spans="3:14" x14ac:dyDescent="0.25">
      <c r="C556" s="252">
        <v>6160052</v>
      </c>
      <c r="D556" s="279" t="s">
        <v>1262</v>
      </c>
      <c r="E556" s="228" t="s">
        <v>1260</v>
      </c>
      <c r="F556" s="279"/>
      <c r="G556" s="250" t="s">
        <v>2711</v>
      </c>
      <c r="H556" s="248" t="s">
        <v>1157</v>
      </c>
      <c r="L556" s="235">
        <v>1000</v>
      </c>
    </row>
    <row r="557" spans="3:14" x14ac:dyDescent="0.25">
      <c r="C557" s="252">
        <v>6160053</v>
      </c>
      <c r="D557" s="279" t="s">
        <v>1263</v>
      </c>
      <c r="E557" s="228" t="s">
        <v>1260</v>
      </c>
      <c r="F557" s="279"/>
      <c r="G557" s="250" t="s">
        <v>2711</v>
      </c>
      <c r="H557" s="248" t="s">
        <v>1157</v>
      </c>
      <c r="L557" s="235">
        <v>1000</v>
      </c>
    </row>
    <row r="558" spans="3:14" x14ac:dyDescent="0.25">
      <c r="C558" s="252">
        <v>6160054</v>
      </c>
      <c r="D558" s="279" t="s">
        <v>1264</v>
      </c>
      <c r="E558" s="228" t="s">
        <v>1260</v>
      </c>
      <c r="F558" s="279"/>
      <c r="G558" s="250" t="s">
        <v>2711</v>
      </c>
      <c r="H558" s="248" t="s">
        <v>1157</v>
      </c>
      <c r="L558" s="235">
        <v>1000</v>
      </c>
    </row>
    <row r="559" spans="3:14" x14ac:dyDescent="0.25">
      <c r="C559" s="252">
        <v>6160055</v>
      </c>
      <c r="D559" s="279" t="s">
        <v>1265</v>
      </c>
      <c r="E559" s="228" t="s">
        <v>1260</v>
      </c>
      <c r="F559" s="279"/>
      <c r="G559" s="250" t="s">
        <v>2711</v>
      </c>
      <c r="H559" s="248" t="s">
        <v>1157</v>
      </c>
      <c r="L559" s="235">
        <v>1000</v>
      </c>
    </row>
    <row r="560" spans="3:14" x14ac:dyDescent="0.25">
      <c r="C560" s="252">
        <v>6160056</v>
      </c>
      <c r="D560" s="279" t="s">
        <v>1266</v>
      </c>
      <c r="E560" s="228" t="s">
        <v>1260</v>
      </c>
      <c r="F560" s="279"/>
      <c r="G560" s="250" t="s">
        <v>2711</v>
      </c>
      <c r="H560" s="248" t="s">
        <v>1157</v>
      </c>
      <c r="L560" s="235">
        <v>1000</v>
      </c>
    </row>
    <row r="561" spans="3:14" x14ac:dyDescent="0.25">
      <c r="C561" s="252">
        <v>6160057</v>
      </c>
      <c r="D561" s="279" t="s">
        <v>1267</v>
      </c>
      <c r="E561" s="228" t="s">
        <v>1260</v>
      </c>
      <c r="F561" s="279"/>
      <c r="G561" s="250" t="s">
        <v>2711</v>
      </c>
      <c r="H561" s="248" t="s">
        <v>1157</v>
      </c>
      <c r="L561" s="235">
        <v>1000</v>
      </c>
    </row>
    <row r="562" spans="3:14" x14ac:dyDescent="0.25">
      <c r="C562" s="252">
        <v>6160058</v>
      </c>
      <c r="D562" s="279" t="s">
        <v>1268</v>
      </c>
      <c r="E562" s="228" t="s">
        <v>1260</v>
      </c>
      <c r="F562" s="279"/>
      <c r="G562" s="250" t="s">
        <v>2711</v>
      </c>
      <c r="H562" s="248" t="s">
        <v>1157</v>
      </c>
      <c r="L562" s="235">
        <v>1000</v>
      </c>
    </row>
    <row r="563" spans="3:14" x14ac:dyDescent="0.25">
      <c r="C563" s="252">
        <v>6160059</v>
      </c>
      <c r="D563" s="279" t="s">
        <v>1269</v>
      </c>
      <c r="E563" s="228" t="s">
        <v>1260</v>
      </c>
      <c r="F563" s="279"/>
      <c r="G563" s="250" t="s">
        <v>2711</v>
      </c>
      <c r="H563" s="248" t="s">
        <v>1157</v>
      </c>
      <c r="L563" s="235">
        <v>1000</v>
      </c>
    </row>
    <row r="564" spans="3:14" x14ac:dyDescent="0.25">
      <c r="C564" s="252">
        <v>6160060</v>
      </c>
      <c r="D564" s="279" t="s">
        <v>1270</v>
      </c>
      <c r="E564" s="228" t="s">
        <v>1260</v>
      </c>
      <c r="F564" s="279"/>
      <c r="G564" s="250" t="s">
        <v>2711</v>
      </c>
      <c r="H564" s="248" t="s">
        <v>1157</v>
      </c>
      <c r="L564" s="235">
        <v>1000</v>
      </c>
    </row>
    <row r="565" spans="3:14" x14ac:dyDescent="0.25">
      <c r="C565" s="252">
        <v>6160061</v>
      </c>
      <c r="D565" s="279" t="s">
        <v>1271</v>
      </c>
      <c r="E565" s="228" t="s">
        <v>1260</v>
      </c>
      <c r="F565" s="279"/>
      <c r="G565" s="250" t="s">
        <v>2711</v>
      </c>
      <c r="H565" s="248" t="s">
        <v>1157</v>
      </c>
      <c r="L565" s="235">
        <v>1000</v>
      </c>
    </row>
    <row r="566" spans="3:14" x14ac:dyDescent="0.25">
      <c r="C566" s="252">
        <v>6160062</v>
      </c>
      <c r="D566" s="279" t="s">
        <v>1272</v>
      </c>
      <c r="E566" s="228" t="s">
        <v>1260</v>
      </c>
      <c r="F566" s="279"/>
      <c r="G566" s="250" t="s">
        <v>2711</v>
      </c>
      <c r="H566" s="248" t="s">
        <v>1157</v>
      </c>
      <c r="L566" s="235">
        <v>1000</v>
      </c>
    </row>
    <row r="567" spans="3:14" x14ac:dyDescent="0.25">
      <c r="C567" s="252">
        <v>6160063</v>
      </c>
      <c r="D567" s="279" t="s">
        <v>1273</v>
      </c>
      <c r="E567" s="228" t="s">
        <v>1260</v>
      </c>
      <c r="F567" s="279"/>
      <c r="G567" s="250" t="s">
        <v>2711</v>
      </c>
      <c r="H567" s="248" t="s">
        <v>1157</v>
      </c>
      <c r="L567" s="235">
        <v>1000</v>
      </c>
    </row>
    <row r="568" spans="3:14" x14ac:dyDescent="0.25">
      <c r="C568" s="252">
        <v>6160064</v>
      </c>
      <c r="D568" s="279" t="s">
        <v>1274</v>
      </c>
      <c r="E568" s="228" t="s">
        <v>1260</v>
      </c>
      <c r="F568" s="279"/>
      <c r="G568" s="250" t="s">
        <v>2711</v>
      </c>
      <c r="H568" s="248" t="s">
        <v>1157</v>
      </c>
      <c r="L568" s="235">
        <v>1000</v>
      </c>
    </row>
    <row r="569" spans="3:14" x14ac:dyDescent="0.25">
      <c r="C569" s="252">
        <v>6160065</v>
      </c>
      <c r="D569" s="279" t="s">
        <v>1275</v>
      </c>
      <c r="E569" s="228" t="s">
        <v>1260</v>
      </c>
      <c r="F569" s="279"/>
      <c r="G569" s="250" t="s">
        <v>2711</v>
      </c>
      <c r="H569" s="248" t="s">
        <v>1157</v>
      </c>
      <c r="L569" s="235">
        <v>1000</v>
      </c>
    </row>
    <row r="570" spans="3:14" x14ac:dyDescent="0.25">
      <c r="C570" s="252">
        <v>6160066</v>
      </c>
      <c r="D570" s="279" t="s">
        <v>1276</v>
      </c>
      <c r="E570" s="228" t="s">
        <v>1260</v>
      </c>
      <c r="F570" s="279"/>
      <c r="G570" s="250" t="s">
        <v>2711</v>
      </c>
      <c r="H570" s="248" t="s">
        <v>1157</v>
      </c>
      <c r="L570" s="235">
        <v>1000</v>
      </c>
    </row>
    <row r="571" spans="3:14" x14ac:dyDescent="0.25">
      <c r="C571" s="252">
        <v>6160067</v>
      </c>
      <c r="D571" s="279" t="s">
        <v>1277</v>
      </c>
      <c r="E571" s="228" t="s">
        <v>1260</v>
      </c>
      <c r="F571" s="279"/>
      <c r="G571" s="250" t="s">
        <v>2711</v>
      </c>
      <c r="H571" s="248" t="s">
        <v>1157</v>
      </c>
      <c r="L571" s="235">
        <v>1000</v>
      </c>
    </row>
    <row r="572" spans="3:14" x14ac:dyDescent="0.25">
      <c r="C572" s="252">
        <v>6160068</v>
      </c>
      <c r="D572" s="279" t="s">
        <v>1278</v>
      </c>
      <c r="E572" s="228" t="s">
        <v>1260</v>
      </c>
      <c r="F572" s="279"/>
      <c r="G572" s="250" t="s">
        <v>2711</v>
      </c>
      <c r="H572" s="248" t="s">
        <v>1157</v>
      </c>
      <c r="L572" s="235">
        <v>1000</v>
      </c>
    </row>
    <row r="573" spans="3:14" x14ac:dyDescent="0.25">
      <c r="C573" s="252">
        <v>6160069</v>
      </c>
      <c r="D573" s="279" t="s">
        <v>1279</v>
      </c>
      <c r="E573" s="228" t="s">
        <v>1260</v>
      </c>
      <c r="F573" s="279"/>
      <c r="G573" s="250" t="s">
        <v>2711</v>
      </c>
      <c r="H573" s="248" t="s">
        <v>1157</v>
      </c>
      <c r="L573" s="235">
        <v>1000</v>
      </c>
    </row>
    <row r="574" spans="3:14" x14ac:dyDescent="0.25">
      <c r="C574" s="252">
        <v>6160070</v>
      </c>
      <c r="D574" s="279" t="s">
        <v>1280</v>
      </c>
      <c r="E574" s="228" t="s">
        <v>1260</v>
      </c>
      <c r="F574" s="279"/>
      <c r="G574" s="250" t="s">
        <v>2711</v>
      </c>
      <c r="H574" s="248" t="s">
        <v>1157</v>
      </c>
      <c r="L574" s="235">
        <v>1000</v>
      </c>
    </row>
    <row r="575" spans="3:14" x14ac:dyDescent="0.25">
      <c r="C575" s="252">
        <v>6160071</v>
      </c>
      <c r="D575" s="279" t="s">
        <v>1281</v>
      </c>
      <c r="E575" s="228" t="s">
        <v>1260</v>
      </c>
      <c r="F575" s="279"/>
      <c r="G575" s="250" t="s">
        <v>2711</v>
      </c>
      <c r="H575" s="248" t="s">
        <v>1157</v>
      </c>
      <c r="L575" s="235">
        <v>1000</v>
      </c>
    </row>
    <row r="576" spans="3:14" ht="30" x14ac:dyDescent="0.25">
      <c r="C576" s="252">
        <v>6160100</v>
      </c>
      <c r="D576" s="286" t="s">
        <v>40</v>
      </c>
      <c r="E576" s="266"/>
      <c r="F576" s="286" t="s">
        <v>1282</v>
      </c>
      <c r="G576" s="289" t="s">
        <v>2713</v>
      </c>
      <c r="H576" s="281" t="s">
        <v>2137</v>
      </c>
      <c r="L576" s="235">
        <v>1000</v>
      </c>
      <c r="M576" s="228" t="s">
        <v>1107</v>
      </c>
      <c r="N576" s="228" t="s">
        <v>1108</v>
      </c>
    </row>
    <row r="577" spans="1:14" x14ac:dyDescent="0.25">
      <c r="C577" s="252">
        <v>6160200</v>
      </c>
      <c r="D577" s="286" t="s">
        <v>1934</v>
      </c>
      <c r="E577" s="266"/>
      <c r="F577" s="286" t="s">
        <v>2562</v>
      </c>
      <c r="G577" s="289" t="s">
        <v>2647</v>
      </c>
      <c r="H577" s="266" t="s">
        <v>2561</v>
      </c>
      <c r="L577" s="235">
        <v>1000</v>
      </c>
      <c r="M577" s="228" t="s">
        <v>1107</v>
      </c>
      <c r="N577" s="228" t="s">
        <v>1108</v>
      </c>
    </row>
    <row r="578" spans="1:14" ht="45" x14ac:dyDescent="0.25">
      <c r="C578" s="259">
        <v>6160210</v>
      </c>
      <c r="D578" s="286" t="s">
        <v>1867</v>
      </c>
      <c r="E578" s="266"/>
      <c r="F578" s="286" t="s">
        <v>2521</v>
      </c>
      <c r="G578" s="289" t="s">
        <v>2716</v>
      </c>
      <c r="H578" s="266" t="s">
        <v>2563</v>
      </c>
      <c r="L578" s="235">
        <v>1000</v>
      </c>
      <c r="M578" s="228" t="s">
        <v>1107</v>
      </c>
      <c r="N578" s="228" t="s">
        <v>1108</v>
      </c>
    </row>
    <row r="579" spans="1:14" ht="30" x14ac:dyDescent="0.25">
      <c r="A579" s="277"/>
      <c r="B579" s="277"/>
      <c r="C579" s="277"/>
      <c r="D579" s="277" t="s">
        <v>1294</v>
      </c>
      <c r="E579" s="277"/>
      <c r="F579" s="277"/>
      <c r="G579" s="278"/>
      <c r="H579" s="278"/>
      <c r="I579" s="277"/>
      <c r="J579" s="277"/>
      <c r="K579" s="277"/>
      <c r="L579" s="277"/>
    </row>
    <row r="580" spans="1:14" ht="30" x14ac:dyDescent="0.25">
      <c r="C580" s="259">
        <v>6170000</v>
      </c>
      <c r="D580" s="286" t="s">
        <v>17</v>
      </c>
      <c r="E580" s="286" t="s">
        <v>1295</v>
      </c>
      <c r="F580" s="286" t="s">
        <v>2522</v>
      </c>
      <c r="G580" s="289" t="s">
        <v>2713</v>
      </c>
      <c r="H580" s="281" t="s">
        <v>2137</v>
      </c>
      <c r="L580" s="254" t="s">
        <v>231</v>
      </c>
      <c r="M580" s="228" t="s">
        <v>1107</v>
      </c>
      <c r="N580" s="228" t="s">
        <v>1108</v>
      </c>
    </row>
    <row r="581" spans="1:14" ht="75" x14ac:dyDescent="0.25">
      <c r="C581" s="252">
        <v>6170100</v>
      </c>
      <c r="D581" s="286" t="s">
        <v>1297</v>
      </c>
      <c r="E581" s="286" t="s">
        <v>1298</v>
      </c>
      <c r="F581" s="286" t="s">
        <v>1299</v>
      </c>
      <c r="G581" s="289" t="s">
        <v>2713</v>
      </c>
      <c r="H581" s="281" t="s">
        <v>2137</v>
      </c>
      <c r="L581" s="254" t="s">
        <v>231</v>
      </c>
    </row>
    <row r="582" spans="1:14" ht="61.5" customHeight="1" x14ac:dyDescent="0.25">
      <c r="C582" s="252">
        <v>6170200</v>
      </c>
      <c r="D582" s="286" t="s">
        <v>41</v>
      </c>
      <c r="E582" s="286" t="s">
        <v>1300</v>
      </c>
      <c r="F582" s="286" t="s">
        <v>1301</v>
      </c>
      <c r="G582" s="289" t="s">
        <v>2713</v>
      </c>
      <c r="H582" s="281" t="s">
        <v>2137</v>
      </c>
      <c r="L582" s="254" t="s">
        <v>231</v>
      </c>
    </row>
    <row r="583" spans="1:14" ht="61.5" customHeight="1" x14ac:dyDescent="0.25">
      <c r="C583" s="252">
        <v>6170300</v>
      </c>
      <c r="D583" s="286" t="s">
        <v>1302</v>
      </c>
      <c r="E583" s="286" t="s">
        <v>1303</v>
      </c>
      <c r="F583" s="286" t="s">
        <v>1304</v>
      </c>
      <c r="G583" s="289" t="s">
        <v>2713</v>
      </c>
      <c r="H583" s="281" t="s">
        <v>2137</v>
      </c>
      <c r="L583" s="254" t="s">
        <v>231</v>
      </c>
    </row>
    <row r="584" spans="1:14" ht="61.5" customHeight="1" x14ac:dyDescent="0.25">
      <c r="C584" s="252">
        <v>6170400</v>
      </c>
      <c r="D584" s="286" t="s">
        <v>1305</v>
      </c>
      <c r="E584" s="286" t="s">
        <v>1306</v>
      </c>
      <c r="F584" s="286" t="s">
        <v>1307</v>
      </c>
      <c r="G584" s="289" t="s">
        <v>2713</v>
      </c>
      <c r="H584" s="281" t="s">
        <v>2137</v>
      </c>
      <c r="L584" s="254">
        <v>1000</v>
      </c>
      <c r="M584" s="228" t="e">
        <v>#N/A</v>
      </c>
      <c r="N584" s="228" t="e">
        <v>#N/A</v>
      </c>
    </row>
    <row r="585" spans="1:14" ht="30" x14ac:dyDescent="0.25">
      <c r="A585" s="277"/>
      <c r="B585" s="277"/>
      <c r="C585" s="277"/>
      <c r="D585" s="277" t="s">
        <v>1308</v>
      </c>
      <c r="E585" s="277"/>
      <c r="F585" s="277"/>
      <c r="G585" s="278"/>
      <c r="H585" s="278"/>
      <c r="I585" s="277"/>
      <c r="J585" s="277"/>
      <c r="K585" s="277"/>
      <c r="L585" s="277"/>
    </row>
    <row r="586" spans="1:14" ht="30" x14ac:dyDescent="0.25">
      <c r="C586" s="258">
        <v>6180000</v>
      </c>
      <c r="D586" s="256" t="s">
        <v>1309</v>
      </c>
      <c r="F586" s="279"/>
      <c r="G586" s="250" t="s">
        <v>2706</v>
      </c>
      <c r="H586" s="248" t="s">
        <v>1296</v>
      </c>
      <c r="L586" s="254" t="s">
        <v>231</v>
      </c>
      <c r="M586" s="228" t="s">
        <v>1107</v>
      </c>
      <c r="N586" s="228" t="s">
        <v>1108</v>
      </c>
    </row>
    <row r="587" spans="1:14" ht="157.5" customHeight="1" outlineLevel="1" x14ac:dyDescent="0.25">
      <c r="A587" s="240"/>
      <c r="B587" s="240" t="s">
        <v>1310</v>
      </c>
      <c r="C587" s="241"/>
      <c r="D587" s="251" t="s">
        <v>1311</v>
      </c>
      <c r="E587" s="251"/>
      <c r="F587" s="242"/>
      <c r="G587" s="242"/>
      <c r="H587" s="242"/>
      <c r="I587" s="243"/>
      <c r="J587" s="243"/>
      <c r="K587" s="243"/>
      <c r="L587" s="243"/>
    </row>
    <row r="588" spans="1:14" ht="45" outlineLevel="1" x14ac:dyDescent="0.25">
      <c r="A588" s="277"/>
      <c r="B588" s="277"/>
      <c r="C588" s="277"/>
      <c r="D588" s="277" t="s">
        <v>1312</v>
      </c>
      <c r="E588" s="277"/>
      <c r="F588" s="277"/>
      <c r="G588" s="278"/>
      <c r="H588" s="278"/>
      <c r="I588" s="277"/>
      <c r="J588" s="277"/>
      <c r="K588" s="277"/>
      <c r="L588" s="277"/>
    </row>
    <row r="589" spans="1:14" ht="30" outlineLevel="1" x14ac:dyDescent="0.25">
      <c r="C589" s="280">
        <v>6210000</v>
      </c>
      <c r="D589" s="279" t="s">
        <v>1313</v>
      </c>
      <c r="G589" s="250" t="s">
        <v>2717</v>
      </c>
      <c r="H589" s="248" t="s">
        <v>1314</v>
      </c>
      <c r="K589" s="253"/>
      <c r="L589" s="294" t="s">
        <v>231</v>
      </c>
      <c r="M589" s="228" t="s">
        <v>1107</v>
      </c>
      <c r="N589" s="228" t="s">
        <v>1108</v>
      </c>
    </row>
    <row r="590" spans="1:14" ht="30" outlineLevel="1" x14ac:dyDescent="0.25">
      <c r="C590" s="252">
        <v>6210001</v>
      </c>
      <c r="D590" s="279" t="s">
        <v>1315</v>
      </c>
      <c r="G590" s="250" t="s">
        <v>2717</v>
      </c>
      <c r="H590" s="248" t="s">
        <v>1314</v>
      </c>
      <c r="K590" s="253"/>
      <c r="L590" s="294" t="s">
        <v>231</v>
      </c>
    </row>
    <row r="591" spans="1:14" ht="30" outlineLevel="1" x14ac:dyDescent="0.25">
      <c r="C591" s="280">
        <v>6210002</v>
      </c>
      <c r="D591" s="279" t="s">
        <v>1316</v>
      </c>
      <c r="G591" s="250" t="s">
        <v>2718</v>
      </c>
      <c r="H591" s="248" t="s">
        <v>1317</v>
      </c>
      <c r="K591" s="253"/>
      <c r="L591" s="294" t="s">
        <v>231</v>
      </c>
    </row>
    <row r="592" spans="1:14" ht="30" outlineLevel="1" x14ac:dyDescent="0.25">
      <c r="C592" s="280">
        <v>6210010</v>
      </c>
      <c r="D592" s="279" t="s">
        <v>1318</v>
      </c>
      <c r="G592" s="250" t="s">
        <v>2717</v>
      </c>
      <c r="H592" s="248" t="s">
        <v>1314</v>
      </c>
      <c r="K592" s="253"/>
      <c r="L592" s="294" t="s">
        <v>231</v>
      </c>
      <c r="M592" s="228" t="s">
        <v>1107</v>
      </c>
      <c r="N592" s="228" t="s">
        <v>1108</v>
      </c>
    </row>
    <row r="593" spans="3:14" ht="30" outlineLevel="1" x14ac:dyDescent="0.25">
      <c r="C593" s="280">
        <v>6210011</v>
      </c>
      <c r="D593" s="279" t="s">
        <v>1319</v>
      </c>
      <c r="G593" s="250" t="s">
        <v>2717</v>
      </c>
      <c r="H593" s="248" t="s">
        <v>1314</v>
      </c>
      <c r="K593" s="253"/>
      <c r="L593" s="294" t="s">
        <v>231</v>
      </c>
    </row>
    <row r="594" spans="3:14" ht="30" outlineLevel="1" x14ac:dyDescent="0.25">
      <c r="C594" s="280">
        <v>6210012</v>
      </c>
      <c r="D594" s="279" t="s">
        <v>1320</v>
      </c>
      <c r="G594" s="250" t="s">
        <v>2718</v>
      </c>
      <c r="H594" s="248" t="s">
        <v>1317</v>
      </c>
      <c r="K594" s="253"/>
      <c r="L594" s="294" t="s">
        <v>231</v>
      </c>
    </row>
    <row r="595" spans="3:14" ht="30" outlineLevel="1" x14ac:dyDescent="0.25">
      <c r="C595" s="280">
        <v>6210020</v>
      </c>
      <c r="D595" s="279" t="s">
        <v>1321</v>
      </c>
      <c r="F595" s="279"/>
      <c r="G595" s="250" t="s">
        <v>2717</v>
      </c>
      <c r="H595" s="248" t="s">
        <v>1314</v>
      </c>
      <c r="K595" s="253"/>
      <c r="L595" s="294" t="s">
        <v>231</v>
      </c>
      <c r="M595" s="228" t="s">
        <v>1107</v>
      </c>
      <c r="N595" s="228" t="s">
        <v>1108</v>
      </c>
    </row>
    <row r="596" spans="3:14" ht="30" outlineLevel="1" x14ac:dyDescent="0.25">
      <c r="C596" s="280">
        <v>6210021</v>
      </c>
      <c r="D596" s="279" t="s">
        <v>1322</v>
      </c>
      <c r="F596" s="279"/>
      <c r="G596" s="250" t="s">
        <v>2717</v>
      </c>
      <c r="H596" s="248" t="s">
        <v>1314</v>
      </c>
      <c r="K596" s="253"/>
      <c r="L596" s="294" t="s">
        <v>231</v>
      </c>
    </row>
    <row r="597" spans="3:14" ht="30" outlineLevel="1" x14ac:dyDescent="0.25">
      <c r="C597" s="280">
        <v>6210022</v>
      </c>
      <c r="D597" s="279" t="s">
        <v>1323</v>
      </c>
      <c r="F597" s="279"/>
      <c r="G597" s="250" t="s">
        <v>2718</v>
      </c>
      <c r="H597" s="248" t="s">
        <v>1317</v>
      </c>
      <c r="K597" s="253"/>
      <c r="L597" s="294" t="s">
        <v>231</v>
      </c>
    </row>
    <row r="598" spans="3:14" ht="30" outlineLevel="1" x14ac:dyDescent="0.25">
      <c r="C598" s="280">
        <v>6210030</v>
      </c>
      <c r="D598" s="279" t="s">
        <v>1324</v>
      </c>
      <c r="F598" s="279"/>
      <c r="G598" s="250" t="s">
        <v>2719</v>
      </c>
      <c r="H598" s="281" t="s">
        <v>1325</v>
      </c>
      <c r="K598" s="253"/>
      <c r="L598" s="294" t="s">
        <v>231</v>
      </c>
      <c r="M598" s="228" t="s">
        <v>1107</v>
      </c>
      <c r="N598" s="228" t="s">
        <v>1108</v>
      </c>
    </row>
    <row r="599" spans="3:14" ht="30" outlineLevel="1" x14ac:dyDescent="0.25">
      <c r="C599" s="280">
        <v>6210031</v>
      </c>
      <c r="D599" s="279" t="s">
        <v>1326</v>
      </c>
      <c r="F599" s="279"/>
      <c r="G599" s="250" t="s">
        <v>2719</v>
      </c>
      <c r="H599" s="281" t="s">
        <v>1325</v>
      </c>
      <c r="K599" s="253"/>
      <c r="L599" s="294" t="s">
        <v>231</v>
      </c>
    </row>
    <row r="600" spans="3:14" ht="30" outlineLevel="1" x14ac:dyDescent="0.25">
      <c r="C600" s="280">
        <v>6210032</v>
      </c>
      <c r="D600" s="279" t="s">
        <v>1327</v>
      </c>
      <c r="F600" s="279"/>
      <c r="G600" s="250" t="s">
        <v>2719</v>
      </c>
      <c r="H600" s="281" t="s">
        <v>1325</v>
      </c>
      <c r="K600" s="253"/>
      <c r="L600" s="294" t="s">
        <v>231</v>
      </c>
    </row>
    <row r="601" spans="3:14" ht="30" outlineLevel="1" x14ac:dyDescent="0.25">
      <c r="C601" s="280">
        <v>6210040</v>
      </c>
      <c r="D601" s="279" t="s">
        <v>1328</v>
      </c>
      <c r="F601" s="279"/>
      <c r="G601" s="250" t="s">
        <v>2717</v>
      </c>
      <c r="H601" s="248" t="s">
        <v>1314</v>
      </c>
      <c r="K601" s="253"/>
      <c r="L601" s="294" t="s">
        <v>231</v>
      </c>
      <c r="M601" s="228" t="s">
        <v>1107</v>
      </c>
      <c r="N601" s="228" t="s">
        <v>1108</v>
      </c>
    </row>
    <row r="602" spans="3:14" ht="30" outlineLevel="1" x14ac:dyDescent="0.25">
      <c r="C602" s="280">
        <v>6210041</v>
      </c>
      <c r="D602" s="279" t="s">
        <v>1329</v>
      </c>
      <c r="F602" s="279"/>
      <c r="G602" s="250" t="s">
        <v>2717</v>
      </c>
      <c r="H602" s="248" t="s">
        <v>1314</v>
      </c>
      <c r="K602" s="253"/>
      <c r="L602" s="294" t="s">
        <v>231</v>
      </c>
    </row>
    <row r="603" spans="3:14" ht="30" outlineLevel="1" x14ac:dyDescent="0.25">
      <c r="C603" s="280">
        <v>6210042</v>
      </c>
      <c r="D603" s="279" t="s">
        <v>1330</v>
      </c>
      <c r="F603" s="279"/>
      <c r="G603" s="250" t="s">
        <v>2718</v>
      </c>
      <c r="H603" s="248" t="s">
        <v>1317</v>
      </c>
      <c r="K603" s="253"/>
      <c r="L603" s="294" t="s">
        <v>231</v>
      </c>
    </row>
    <row r="604" spans="3:14" ht="30" outlineLevel="1" x14ac:dyDescent="0.25">
      <c r="C604" s="280">
        <v>6210050</v>
      </c>
      <c r="D604" s="279" t="s">
        <v>1331</v>
      </c>
      <c r="F604" s="279"/>
      <c r="G604" s="250" t="s">
        <v>2717</v>
      </c>
      <c r="H604" s="248" t="s">
        <v>1314</v>
      </c>
      <c r="K604" s="253"/>
      <c r="L604" s="294" t="s">
        <v>231</v>
      </c>
      <c r="M604" s="228" t="s">
        <v>1107</v>
      </c>
      <c r="N604" s="228" t="s">
        <v>1108</v>
      </c>
    </row>
    <row r="605" spans="3:14" ht="30" outlineLevel="1" x14ac:dyDescent="0.25">
      <c r="C605" s="280">
        <v>6210051</v>
      </c>
      <c r="D605" s="279" t="s">
        <v>1332</v>
      </c>
      <c r="F605" s="279"/>
      <c r="G605" s="250" t="s">
        <v>2717</v>
      </c>
      <c r="H605" s="248" t="s">
        <v>1314</v>
      </c>
      <c r="K605" s="253"/>
      <c r="L605" s="294" t="s">
        <v>231</v>
      </c>
    </row>
    <row r="606" spans="3:14" ht="30" outlineLevel="1" x14ac:dyDescent="0.25">
      <c r="C606" s="280">
        <v>6210052</v>
      </c>
      <c r="D606" s="279" t="s">
        <v>1333</v>
      </c>
      <c r="F606" s="279"/>
      <c r="G606" s="250" t="s">
        <v>2718</v>
      </c>
      <c r="H606" s="248" t="s">
        <v>1317</v>
      </c>
      <c r="K606" s="253"/>
      <c r="L606" s="294" t="s">
        <v>231</v>
      </c>
    </row>
    <row r="607" spans="3:14" ht="30" outlineLevel="1" x14ac:dyDescent="0.25">
      <c r="C607" s="280">
        <v>6210060</v>
      </c>
      <c r="D607" s="279" t="s">
        <v>1334</v>
      </c>
      <c r="F607" s="279"/>
      <c r="G607" s="250" t="s">
        <v>2717</v>
      </c>
      <c r="H607" s="248" t="s">
        <v>1314</v>
      </c>
      <c r="K607" s="253"/>
      <c r="L607" s="294" t="s">
        <v>231</v>
      </c>
      <c r="M607" s="228" t="s">
        <v>1107</v>
      </c>
      <c r="N607" s="228" t="s">
        <v>1108</v>
      </c>
    </row>
    <row r="608" spans="3:14" ht="30" outlineLevel="1" x14ac:dyDescent="0.25">
      <c r="C608" s="280">
        <v>6210061</v>
      </c>
      <c r="D608" s="279" t="s">
        <v>1335</v>
      </c>
      <c r="F608" s="279"/>
      <c r="G608" s="250" t="s">
        <v>2717</v>
      </c>
      <c r="H608" s="248" t="s">
        <v>1314</v>
      </c>
      <c r="K608" s="253"/>
      <c r="L608" s="294" t="s">
        <v>231</v>
      </c>
    </row>
    <row r="609" spans="3:14" ht="30" outlineLevel="1" x14ac:dyDescent="0.25">
      <c r="C609" s="280">
        <v>6210062</v>
      </c>
      <c r="D609" s="279" t="s">
        <v>1336</v>
      </c>
      <c r="F609" s="279"/>
      <c r="G609" s="250" t="s">
        <v>2718</v>
      </c>
      <c r="H609" s="248" t="s">
        <v>1317</v>
      </c>
      <c r="K609" s="253"/>
      <c r="L609" s="294" t="s">
        <v>231</v>
      </c>
    </row>
    <row r="610" spans="3:14" ht="30" outlineLevel="1" x14ac:dyDescent="0.25">
      <c r="C610" s="280">
        <v>6210070</v>
      </c>
      <c r="D610" s="279" t="s">
        <v>1337</v>
      </c>
      <c r="F610" s="279"/>
      <c r="G610" s="250" t="s">
        <v>2717</v>
      </c>
      <c r="H610" s="248" t="s">
        <v>1314</v>
      </c>
      <c r="K610" s="253"/>
      <c r="L610" s="294" t="s">
        <v>231</v>
      </c>
      <c r="M610" s="228" t="s">
        <v>1107</v>
      </c>
      <c r="N610" s="228" t="s">
        <v>1108</v>
      </c>
    </row>
    <row r="611" spans="3:14" ht="30" outlineLevel="1" x14ac:dyDescent="0.25">
      <c r="C611" s="280">
        <v>6210071</v>
      </c>
      <c r="D611" s="279" t="s">
        <v>1338</v>
      </c>
      <c r="F611" s="279"/>
      <c r="G611" s="250" t="s">
        <v>2717</v>
      </c>
      <c r="H611" s="248" t="s">
        <v>1314</v>
      </c>
      <c r="K611" s="253"/>
      <c r="L611" s="294" t="s">
        <v>231</v>
      </c>
    </row>
    <row r="612" spans="3:14" ht="30" outlineLevel="1" x14ac:dyDescent="0.25">
      <c r="C612" s="280">
        <v>6210072</v>
      </c>
      <c r="D612" s="279" t="s">
        <v>1339</v>
      </c>
      <c r="F612" s="279"/>
      <c r="G612" s="250" t="s">
        <v>2718</v>
      </c>
      <c r="H612" s="248" t="s">
        <v>1317</v>
      </c>
      <c r="K612" s="253"/>
      <c r="L612" s="294" t="s">
        <v>231</v>
      </c>
    </row>
    <row r="613" spans="3:14" outlineLevel="1" x14ac:dyDescent="0.25">
      <c r="C613" s="280">
        <v>6210080</v>
      </c>
      <c r="D613" s="279" t="s">
        <v>1340</v>
      </c>
      <c r="F613" s="279"/>
      <c r="G613" s="250" t="s">
        <v>2717</v>
      </c>
      <c r="H613" s="248" t="s">
        <v>1314</v>
      </c>
      <c r="K613" s="253"/>
      <c r="L613" s="254">
        <v>1000</v>
      </c>
      <c r="M613" s="228" t="s">
        <v>1107</v>
      </c>
      <c r="N613" s="228" t="s">
        <v>1108</v>
      </c>
    </row>
    <row r="614" spans="3:14" outlineLevel="1" x14ac:dyDescent="0.25">
      <c r="C614" s="280">
        <v>6210081</v>
      </c>
      <c r="D614" s="279" t="s">
        <v>1342</v>
      </c>
      <c r="F614" s="279"/>
      <c r="G614" s="250" t="s">
        <v>2717</v>
      </c>
      <c r="H614" s="248" t="s">
        <v>1314</v>
      </c>
      <c r="K614" s="253"/>
      <c r="L614" s="254">
        <v>1000</v>
      </c>
    </row>
    <row r="615" spans="3:14" outlineLevel="1" x14ac:dyDescent="0.25">
      <c r="C615" s="280">
        <v>6210082</v>
      </c>
      <c r="D615" s="279" t="s">
        <v>1343</v>
      </c>
      <c r="F615" s="279"/>
      <c r="G615" s="250" t="s">
        <v>2718</v>
      </c>
      <c r="H615" s="248" t="s">
        <v>1317</v>
      </c>
      <c r="K615" s="253"/>
      <c r="L615" s="254">
        <v>1000</v>
      </c>
    </row>
    <row r="616" spans="3:14" outlineLevel="1" x14ac:dyDescent="0.25">
      <c r="C616" s="280">
        <v>6210090</v>
      </c>
      <c r="D616" s="279" t="s">
        <v>1344</v>
      </c>
      <c r="F616" s="279"/>
      <c r="G616" s="250" t="s">
        <v>2719</v>
      </c>
      <c r="H616" s="281" t="s">
        <v>1325</v>
      </c>
      <c r="K616" s="253"/>
      <c r="L616" s="294">
        <v>1000</v>
      </c>
      <c r="M616" s="228" t="s">
        <v>1107</v>
      </c>
      <c r="N616" s="228" t="s">
        <v>1108</v>
      </c>
    </row>
    <row r="617" spans="3:14" outlineLevel="1" x14ac:dyDescent="0.25">
      <c r="C617" s="280">
        <v>6210091</v>
      </c>
      <c r="D617" s="279" t="s">
        <v>1345</v>
      </c>
      <c r="F617" s="279"/>
      <c r="G617" s="250" t="s">
        <v>2719</v>
      </c>
      <c r="H617" s="281" t="s">
        <v>1325</v>
      </c>
      <c r="K617" s="253"/>
      <c r="L617" s="294">
        <v>1000</v>
      </c>
    </row>
    <row r="618" spans="3:14" outlineLevel="1" x14ac:dyDescent="0.25">
      <c r="C618" s="280">
        <v>6210092</v>
      </c>
      <c r="D618" s="279" t="s">
        <v>1346</v>
      </c>
      <c r="F618" s="279"/>
      <c r="G618" s="250" t="s">
        <v>2719</v>
      </c>
      <c r="H618" s="281" t="s">
        <v>1325</v>
      </c>
      <c r="K618" s="253"/>
      <c r="L618" s="294">
        <v>1000</v>
      </c>
    </row>
    <row r="619" spans="3:14" ht="30" outlineLevel="1" x14ac:dyDescent="0.25">
      <c r="C619" s="280">
        <v>6210100</v>
      </c>
      <c r="D619" s="279" t="s">
        <v>1347</v>
      </c>
      <c r="F619" s="279"/>
      <c r="G619" s="250" t="s">
        <v>2717</v>
      </c>
      <c r="H619" s="248" t="s">
        <v>1314</v>
      </c>
      <c r="K619" s="253"/>
      <c r="L619" s="294" t="s">
        <v>231</v>
      </c>
      <c r="M619" s="228" t="s">
        <v>1107</v>
      </c>
      <c r="N619" s="228" t="s">
        <v>1108</v>
      </c>
    </row>
    <row r="620" spans="3:14" ht="30" outlineLevel="1" x14ac:dyDescent="0.25">
      <c r="C620" s="280">
        <v>6210101</v>
      </c>
      <c r="D620" s="279" t="s">
        <v>1348</v>
      </c>
      <c r="F620" s="279"/>
      <c r="G620" s="250" t="s">
        <v>2717</v>
      </c>
      <c r="H620" s="248" t="s">
        <v>1314</v>
      </c>
      <c r="K620" s="253"/>
      <c r="L620" s="294" t="s">
        <v>231</v>
      </c>
    </row>
    <row r="621" spans="3:14" ht="30" outlineLevel="1" x14ac:dyDescent="0.25">
      <c r="C621" s="280">
        <v>6210102</v>
      </c>
      <c r="D621" s="279" t="s">
        <v>1349</v>
      </c>
      <c r="F621" s="279"/>
      <c r="G621" s="250" t="s">
        <v>2718</v>
      </c>
      <c r="H621" s="248" t="s">
        <v>1317</v>
      </c>
      <c r="K621" s="253"/>
      <c r="L621" s="294" t="s">
        <v>231</v>
      </c>
    </row>
    <row r="622" spans="3:14" ht="120" outlineLevel="1" x14ac:dyDescent="0.25">
      <c r="C622" s="280">
        <v>6210110</v>
      </c>
      <c r="D622" s="286" t="s">
        <v>1350</v>
      </c>
      <c r="E622" s="266"/>
      <c r="F622" s="286" t="s">
        <v>2523</v>
      </c>
      <c r="G622" s="250" t="s">
        <v>2717</v>
      </c>
      <c r="H622" s="248" t="s">
        <v>1314</v>
      </c>
      <c r="K622" s="253"/>
      <c r="L622" s="294" t="s">
        <v>231</v>
      </c>
      <c r="M622" s="228" t="s">
        <v>1107</v>
      </c>
      <c r="N622" s="228" t="s">
        <v>1108</v>
      </c>
    </row>
    <row r="623" spans="3:14" ht="120" outlineLevel="1" x14ac:dyDescent="0.25">
      <c r="C623" s="280">
        <v>6210111</v>
      </c>
      <c r="D623" s="286" t="s">
        <v>1351</v>
      </c>
      <c r="E623" s="266"/>
      <c r="F623" s="286" t="s">
        <v>2523</v>
      </c>
      <c r="G623" s="250" t="s">
        <v>2717</v>
      </c>
      <c r="H623" s="248" t="s">
        <v>1314</v>
      </c>
      <c r="K623" s="253"/>
      <c r="L623" s="294" t="s">
        <v>231</v>
      </c>
    </row>
    <row r="624" spans="3:14" ht="120" outlineLevel="1" x14ac:dyDescent="0.25">
      <c r="C624" s="280">
        <v>6210112</v>
      </c>
      <c r="D624" s="286" t="s">
        <v>1352</v>
      </c>
      <c r="E624" s="266"/>
      <c r="F624" s="286" t="s">
        <v>2523</v>
      </c>
      <c r="G624" s="250" t="s">
        <v>2718</v>
      </c>
      <c r="H624" s="248" t="s">
        <v>1317</v>
      </c>
      <c r="K624" s="253"/>
      <c r="L624" s="294" t="s">
        <v>231</v>
      </c>
    </row>
    <row r="625" spans="1:14" ht="30" outlineLevel="1" x14ac:dyDescent="0.25">
      <c r="C625" s="280">
        <v>6210130</v>
      </c>
      <c r="D625" s="279" t="s">
        <v>1357</v>
      </c>
      <c r="F625" s="279" t="s">
        <v>1358</v>
      </c>
      <c r="G625" s="250" t="s">
        <v>2717</v>
      </c>
      <c r="H625" s="248" t="s">
        <v>1314</v>
      </c>
      <c r="K625" s="253"/>
      <c r="L625" s="294" t="s">
        <v>231</v>
      </c>
      <c r="M625" s="228" t="s">
        <v>1107</v>
      </c>
      <c r="N625" s="228" t="s">
        <v>1108</v>
      </c>
    </row>
    <row r="626" spans="1:14" ht="30" outlineLevel="1" x14ac:dyDescent="0.25">
      <c r="C626" s="280">
        <v>6210131</v>
      </c>
      <c r="D626" s="279" t="s">
        <v>1359</v>
      </c>
      <c r="F626" s="279"/>
      <c r="G626" s="250" t="s">
        <v>2717</v>
      </c>
      <c r="H626" s="248" t="s">
        <v>1314</v>
      </c>
      <c r="K626" s="253"/>
      <c r="L626" s="294" t="s">
        <v>231</v>
      </c>
    </row>
    <row r="627" spans="1:14" ht="30" outlineLevel="1" x14ac:dyDescent="0.25">
      <c r="C627" s="280">
        <v>6210132</v>
      </c>
      <c r="D627" s="279" t="s">
        <v>1360</v>
      </c>
      <c r="F627" s="279"/>
      <c r="G627" s="250" t="s">
        <v>2718</v>
      </c>
      <c r="H627" s="248" t="s">
        <v>1317</v>
      </c>
      <c r="K627" s="253"/>
      <c r="L627" s="294" t="s">
        <v>231</v>
      </c>
    </row>
    <row r="628" spans="1:14" ht="30" outlineLevel="1" x14ac:dyDescent="0.25">
      <c r="C628" s="265">
        <v>6210200</v>
      </c>
      <c r="D628" s="279" t="s">
        <v>1361</v>
      </c>
      <c r="E628" s="228" t="s">
        <v>1362</v>
      </c>
      <c r="F628" s="279"/>
      <c r="G628" s="250" t="s">
        <v>2636</v>
      </c>
      <c r="H628" s="248" t="s">
        <v>109</v>
      </c>
      <c r="K628" s="253"/>
      <c r="L628" s="294" t="s">
        <v>231</v>
      </c>
      <c r="M628" s="228" t="s">
        <v>1107</v>
      </c>
      <c r="N628" s="228" t="s">
        <v>1108</v>
      </c>
    </row>
    <row r="629" spans="1:14" ht="30" outlineLevel="1" x14ac:dyDescent="0.25">
      <c r="C629" s="265">
        <v>6210201</v>
      </c>
      <c r="D629" s="279" t="s">
        <v>1364</v>
      </c>
      <c r="E629" s="228" t="s">
        <v>1362</v>
      </c>
      <c r="G629" s="250" t="s">
        <v>2636</v>
      </c>
      <c r="H629" s="248" t="s">
        <v>109</v>
      </c>
      <c r="K629" s="253"/>
      <c r="L629" s="294" t="s">
        <v>231</v>
      </c>
      <c r="M629" s="228" t="s">
        <v>1107</v>
      </c>
      <c r="N629" s="228" t="s">
        <v>1108</v>
      </c>
    </row>
    <row r="630" spans="1:14" ht="45" outlineLevel="1" x14ac:dyDescent="0.25">
      <c r="A630" s="277"/>
      <c r="B630" s="277"/>
      <c r="C630" s="277"/>
      <c r="D630" s="277" t="s">
        <v>1365</v>
      </c>
      <c r="E630" s="277"/>
      <c r="F630" s="277"/>
      <c r="G630" s="278"/>
      <c r="H630" s="278"/>
      <c r="I630" s="277"/>
      <c r="J630" s="277"/>
      <c r="K630" s="277"/>
      <c r="L630" s="277"/>
    </row>
    <row r="631" spans="1:14" outlineLevel="1" x14ac:dyDescent="0.25">
      <c r="C631" s="259">
        <v>6220000</v>
      </c>
      <c r="D631" s="279" t="s">
        <v>1366</v>
      </c>
      <c r="G631" s="250" t="s">
        <v>2720</v>
      </c>
      <c r="H631" s="248" t="s">
        <v>1314</v>
      </c>
      <c r="L631" s="254">
        <v>1000</v>
      </c>
      <c r="M631" s="228" t="s">
        <v>1107</v>
      </c>
      <c r="N631" s="228" t="s">
        <v>1108</v>
      </c>
    </row>
    <row r="632" spans="1:14" outlineLevel="1" x14ac:dyDescent="0.25">
      <c r="C632" s="259">
        <v>6220010</v>
      </c>
      <c r="D632" s="279" t="s">
        <v>1367</v>
      </c>
      <c r="G632" s="250" t="s">
        <v>2720</v>
      </c>
      <c r="H632" s="248" t="s">
        <v>1314</v>
      </c>
      <c r="L632" s="254">
        <v>1000</v>
      </c>
      <c r="M632" s="228" t="s">
        <v>1107</v>
      </c>
      <c r="N632" s="228" t="s">
        <v>1108</v>
      </c>
    </row>
    <row r="633" spans="1:14" outlineLevel="1" x14ac:dyDescent="0.25">
      <c r="C633" s="259">
        <v>6220020</v>
      </c>
      <c r="D633" s="279" t="s">
        <v>1368</v>
      </c>
      <c r="F633" s="279"/>
      <c r="G633" s="250" t="s">
        <v>2720</v>
      </c>
      <c r="H633" s="248" t="s">
        <v>1314</v>
      </c>
      <c r="L633" s="254">
        <v>1000</v>
      </c>
      <c r="M633" s="228" t="s">
        <v>1107</v>
      </c>
      <c r="N633" s="228" t="s">
        <v>1108</v>
      </c>
    </row>
    <row r="634" spans="1:14" outlineLevel="1" x14ac:dyDescent="0.25">
      <c r="C634" s="259">
        <v>6220030</v>
      </c>
      <c r="D634" s="279" t="s">
        <v>1369</v>
      </c>
      <c r="F634" s="279"/>
      <c r="G634" s="250" t="s">
        <v>2719</v>
      </c>
      <c r="H634" s="281" t="s">
        <v>1325</v>
      </c>
      <c r="L634" s="254">
        <v>1000</v>
      </c>
      <c r="M634" s="228" t="s">
        <v>1107</v>
      </c>
      <c r="N634" s="228" t="s">
        <v>1108</v>
      </c>
    </row>
    <row r="635" spans="1:14" outlineLevel="1" x14ac:dyDescent="0.25">
      <c r="C635" s="259">
        <v>6220040</v>
      </c>
      <c r="D635" s="279" t="s">
        <v>1370</v>
      </c>
      <c r="F635" s="279"/>
      <c r="G635" s="250" t="s">
        <v>2720</v>
      </c>
      <c r="H635" s="248" t="s">
        <v>1314</v>
      </c>
      <c r="L635" s="254">
        <v>1000</v>
      </c>
      <c r="M635" s="228" t="s">
        <v>1107</v>
      </c>
      <c r="N635" s="228" t="s">
        <v>1108</v>
      </c>
    </row>
    <row r="636" spans="1:14" outlineLevel="1" x14ac:dyDescent="0.25">
      <c r="C636" s="259">
        <v>6220050</v>
      </c>
      <c r="D636" s="279" t="s">
        <v>1371</v>
      </c>
      <c r="F636" s="279"/>
      <c r="G636" s="250" t="s">
        <v>2720</v>
      </c>
      <c r="H636" s="248" t="s">
        <v>1314</v>
      </c>
      <c r="L636" s="254">
        <v>1000</v>
      </c>
      <c r="M636" s="228" t="s">
        <v>1107</v>
      </c>
      <c r="N636" s="228" t="s">
        <v>1108</v>
      </c>
    </row>
    <row r="637" spans="1:14" outlineLevel="1" x14ac:dyDescent="0.25">
      <c r="C637" s="259">
        <v>6220060</v>
      </c>
      <c r="D637" s="279" t="s">
        <v>1372</v>
      </c>
      <c r="F637" s="279"/>
      <c r="G637" s="250" t="s">
        <v>2720</v>
      </c>
      <c r="H637" s="248" t="s">
        <v>1314</v>
      </c>
      <c r="L637" s="254">
        <v>1000</v>
      </c>
      <c r="M637" s="228" t="s">
        <v>1107</v>
      </c>
      <c r="N637" s="228" t="s">
        <v>1108</v>
      </c>
    </row>
    <row r="638" spans="1:14" outlineLevel="1" x14ac:dyDescent="0.25">
      <c r="C638" s="259">
        <v>6220070</v>
      </c>
      <c r="D638" s="279" t="s">
        <v>1373</v>
      </c>
      <c r="F638" s="279"/>
      <c r="G638" s="250" t="s">
        <v>2720</v>
      </c>
      <c r="H638" s="248" t="s">
        <v>1314</v>
      </c>
      <c r="L638" s="254">
        <v>1000</v>
      </c>
      <c r="M638" s="228" t="s">
        <v>1107</v>
      </c>
      <c r="N638" s="228" t="s">
        <v>1108</v>
      </c>
    </row>
    <row r="639" spans="1:14" outlineLevel="1" x14ac:dyDescent="0.25">
      <c r="C639" s="259">
        <v>6220080</v>
      </c>
      <c r="D639" s="279" t="s">
        <v>1374</v>
      </c>
      <c r="F639" s="279"/>
      <c r="G639" s="250" t="s">
        <v>2720</v>
      </c>
      <c r="H639" s="248" t="s">
        <v>1314</v>
      </c>
      <c r="L639" s="254">
        <v>1000</v>
      </c>
      <c r="M639" s="228" t="s">
        <v>1107</v>
      </c>
      <c r="N639" s="228" t="s">
        <v>1108</v>
      </c>
    </row>
    <row r="640" spans="1:14" ht="30" outlineLevel="1" x14ac:dyDescent="0.25">
      <c r="C640" s="259">
        <v>6220100</v>
      </c>
      <c r="D640" s="279" t="s">
        <v>1376</v>
      </c>
      <c r="F640" s="279" t="s">
        <v>1358</v>
      </c>
      <c r="G640" s="250" t="s">
        <v>2720</v>
      </c>
      <c r="H640" s="248" t="s">
        <v>1314</v>
      </c>
      <c r="L640" s="254">
        <v>1000</v>
      </c>
      <c r="M640" s="228" t="s">
        <v>1107</v>
      </c>
      <c r="N640" s="228" t="s">
        <v>1108</v>
      </c>
    </row>
    <row r="641" spans="1:14" outlineLevel="1" x14ac:dyDescent="0.25">
      <c r="C641" s="265">
        <v>6220200</v>
      </c>
      <c r="D641" s="279" t="s">
        <v>1377</v>
      </c>
      <c r="E641" s="228" t="s">
        <v>1362</v>
      </c>
      <c r="F641" s="279"/>
      <c r="G641" s="250" t="s">
        <v>2636</v>
      </c>
      <c r="H641" s="248" t="s">
        <v>109</v>
      </c>
      <c r="L641" s="254">
        <v>1000</v>
      </c>
      <c r="M641" s="228" t="s">
        <v>1107</v>
      </c>
      <c r="N641" s="228" t="s">
        <v>1108</v>
      </c>
    </row>
    <row r="642" spans="1:14" outlineLevel="1" x14ac:dyDescent="0.25">
      <c r="C642" s="265">
        <v>6220201</v>
      </c>
      <c r="D642" s="279" t="s">
        <v>1378</v>
      </c>
      <c r="E642" s="228" t="s">
        <v>1362</v>
      </c>
      <c r="G642" s="250" t="s">
        <v>2636</v>
      </c>
      <c r="H642" s="248" t="s">
        <v>109</v>
      </c>
      <c r="L642" s="254">
        <v>1000</v>
      </c>
      <c r="M642" s="228" t="s">
        <v>1107</v>
      </c>
      <c r="N642" s="228" t="s">
        <v>1108</v>
      </c>
    </row>
    <row r="643" spans="1:14" ht="30" outlineLevel="1" x14ac:dyDescent="0.25">
      <c r="A643" s="277"/>
      <c r="B643" s="277"/>
      <c r="C643" s="277"/>
      <c r="D643" s="277" t="s">
        <v>1379</v>
      </c>
      <c r="E643" s="277"/>
      <c r="F643" s="277"/>
      <c r="G643" s="278"/>
      <c r="H643" s="278"/>
      <c r="I643" s="277"/>
      <c r="J643" s="277"/>
      <c r="K643" s="277"/>
      <c r="L643" s="277"/>
    </row>
    <row r="644" spans="1:14" outlineLevel="1" x14ac:dyDescent="0.25">
      <c r="C644" s="265">
        <v>6230000</v>
      </c>
      <c r="D644" s="279" t="s">
        <v>1380</v>
      </c>
      <c r="G644" s="250" t="s">
        <v>2721</v>
      </c>
      <c r="H644" s="248" t="s">
        <v>1381</v>
      </c>
      <c r="L644" s="254">
        <v>1000</v>
      </c>
      <c r="M644" s="228" t="s">
        <v>1107</v>
      </c>
      <c r="N644" s="228" t="s">
        <v>1108</v>
      </c>
    </row>
    <row r="645" spans="1:14" outlineLevel="1" x14ac:dyDescent="0.25">
      <c r="C645" s="280">
        <v>6230001</v>
      </c>
      <c r="D645" s="296" t="s">
        <v>1382</v>
      </c>
      <c r="G645" s="250" t="s">
        <v>2718</v>
      </c>
      <c r="H645" s="248" t="s">
        <v>1317</v>
      </c>
      <c r="L645" s="254">
        <v>1000</v>
      </c>
    </row>
    <row r="646" spans="1:14" outlineLevel="1" x14ac:dyDescent="0.25">
      <c r="C646" s="265">
        <v>6230010</v>
      </c>
      <c r="D646" s="279" t="s">
        <v>1383</v>
      </c>
      <c r="G646" s="250" t="s">
        <v>2721</v>
      </c>
      <c r="H646" s="248" t="s">
        <v>1381</v>
      </c>
      <c r="L646" s="254">
        <v>1000</v>
      </c>
      <c r="M646" s="228" t="s">
        <v>1107</v>
      </c>
      <c r="N646" s="228" t="s">
        <v>1108</v>
      </c>
    </row>
    <row r="647" spans="1:14" outlineLevel="1" x14ac:dyDescent="0.25">
      <c r="C647" s="259">
        <v>6230011</v>
      </c>
      <c r="D647" s="279" t="s">
        <v>1384</v>
      </c>
      <c r="G647" s="250" t="s">
        <v>2718</v>
      </c>
      <c r="H647" s="248" t="s">
        <v>1317</v>
      </c>
      <c r="L647" s="254">
        <v>1000</v>
      </c>
    </row>
    <row r="648" spans="1:14" outlineLevel="1" x14ac:dyDescent="0.25">
      <c r="C648" s="265">
        <v>6230020</v>
      </c>
      <c r="D648" s="279" t="s">
        <v>1385</v>
      </c>
      <c r="G648" s="250" t="s">
        <v>2721</v>
      </c>
      <c r="H648" s="248" t="s">
        <v>1381</v>
      </c>
      <c r="L648" s="254">
        <v>1000</v>
      </c>
      <c r="M648" s="228" t="s">
        <v>1107</v>
      </c>
      <c r="N648" s="228" t="s">
        <v>1108</v>
      </c>
    </row>
    <row r="649" spans="1:14" outlineLevel="1" x14ac:dyDescent="0.25">
      <c r="C649" s="280">
        <v>6230021</v>
      </c>
      <c r="D649" s="279" t="s">
        <v>1386</v>
      </c>
      <c r="G649" s="250" t="s">
        <v>2718</v>
      </c>
      <c r="H649" s="248" t="s">
        <v>1317</v>
      </c>
      <c r="L649" s="254">
        <v>1000</v>
      </c>
    </row>
    <row r="650" spans="1:14" outlineLevel="1" x14ac:dyDescent="0.25">
      <c r="C650" s="265">
        <v>6230030</v>
      </c>
      <c r="D650" s="279" t="s">
        <v>1387</v>
      </c>
      <c r="G650" s="250" t="s">
        <v>2719</v>
      </c>
      <c r="H650" s="281" t="s">
        <v>1325</v>
      </c>
      <c r="L650" s="254">
        <v>1000</v>
      </c>
      <c r="M650" s="228" t="s">
        <v>1107</v>
      </c>
      <c r="N650" s="228" t="s">
        <v>1108</v>
      </c>
    </row>
    <row r="651" spans="1:14" outlineLevel="1" x14ac:dyDescent="0.25">
      <c r="C651" s="280">
        <v>6230031</v>
      </c>
      <c r="D651" s="279" t="s">
        <v>1388</v>
      </c>
      <c r="G651" s="250" t="s">
        <v>2719</v>
      </c>
      <c r="H651" s="281" t="s">
        <v>1325</v>
      </c>
      <c r="L651" s="254">
        <v>1000</v>
      </c>
    </row>
    <row r="652" spans="1:14" outlineLevel="1" x14ac:dyDescent="0.25">
      <c r="C652" s="265">
        <v>6230040</v>
      </c>
      <c r="D652" s="279" t="s">
        <v>1389</v>
      </c>
      <c r="G652" s="250" t="s">
        <v>2721</v>
      </c>
      <c r="H652" s="281" t="s">
        <v>1381</v>
      </c>
      <c r="L652" s="254">
        <v>1000</v>
      </c>
      <c r="M652" s="228" t="s">
        <v>1107</v>
      </c>
      <c r="N652" s="228" t="s">
        <v>1108</v>
      </c>
    </row>
    <row r="653" spans="1:14" outlineLevel="1" x14ac:dyDescent="0.25">
      <c r="C653" s="280">
        <v>6230041</v>
      </c>
      <c r="D653" s="279" t="s">
        <v>1390</v>
      </c>
      <c r="G653" s="250" t="s">
        <v>2718</v>
      </c>
      <c r="H653" s="281" t="s">
        <v>1317</v>
      </c>
      <c r="L653" s="254">
        <v>1000</v>
      </c>
    </row>
    <row r="654" spans="1:14" outlineLevel="1" x14ac:dyDescent="0.25">
      <c r="C654" s="265">
        <v>6230050</v>
      </c>
      <c r="D654" s="279" t="s">
        <v>1391</v>
      </c>
      <c r="G654" s="250" t="s">
        <v>2721</v>
      </c>
      <c r="H654" s="281" t="s">
        <v>1381</v>
      </c>
      <c r="L654" s="254">
        <v>1000</v>
      </c>
      <c r="M654" s="228" t="s">
        <v>1107</v>
      </c>
      <c r="N654" s="228" t="s">
        <v>1108</v>
      </c>
    </row>
    <row r="655" spans="1:14" ht="30" outlineLevel="1" x14ac:dyDescent="0.25">
      <c r="C655" s="280">
        <v>6230051</v>
      </c>
      <c r="D655" s="279" t="s">
        <v>1392</v>
      </c>
      <c r="G655" s="250" t="s">
        <v>2718</v>
      </c>
      <c r="H655" s="281" t="s">
        <v>1317</v>
      </c>
      <c r="L655" s="254">
        <v>1000</v>
      </c>
    </row>
    <row r="656" spans="1:14" outlineLevel="1" x14ac:dyDescent="0.25">
      <c r="C656" s="265">
        <v>6230060</v>
      </c>
      <c r="D656" s="279" t="s">
        <v>1393</v>
      </c>
      <c r="G656" s="250" t="s">
        <v>2721</v>
      </c>
      <c r="H656" s="281" t="s">
        <v>1381</v>
      </c>
      <c r="L656" s="254">
        <v>1000</v>
      </c>
      <c r="M656" s="228" t="s">
        <v>1107</v>
      </c>
      <c r="N656" s="228" t="s">
        <v>1108</v>
      </c>
    </row>
    <row r="657" spans="1:14" ht="30" outlineLevel="1" x14ac:dyDescent="0.25">
      <c r="C657" s="280">
        <v>6230061</v>
      </c>
      <c r="D657" s="279" t="s">
        <v>1394</v>
      </c>
      <c r="G657" s="250" t="s">
        <v>2718</v>
      </c>
      <c r="H657" s="281" t="s">
        <v>1317</v>
      </c>
      <c r="L657" s="254">
        <v>1000</v>
      </c>
    </row>
    <row r="658" spans="1:14" outlineLevel="1" x14ac:dyDescent="0.25">
      <c r="C658" s="265">
        <v>6230070</v>
      </c>
      <c r="D658" s="279" t="s">
        <v>1395</v>
      </c>
      <c r="G658" s="250" t="s">
        <v>2721</v>
      </c>
      <c r="H658" s="281" t="s">
        <v>1381</v>
      </c>
      <c r="L658" s="254">
        <v>1000</v>
      </c>
      <c r="M658" s="228" t="s">
        <v>1107</v>
      </c>
      <c r="N658" s="228" t="s">
        <v>1108</v>
      </c>
    </row>
    <row r="659" spans="1:14" outlineLevel="1" x14ac:dyDescent="0.25">
      <c r="C659" s="252">
        <v>6230071</v>
      </c>
      <c r="D659" s="279" t="s">
        <v>1396</v>
      </c>
      <c r="G659" s="250" t="s">
        <v>2718</v>
      </c>
      <c r="H659" s="281" t="s">
        <v>1317</v>
      </c>
      <c r="L659" s="254">
        <v>1000</v>
      </c>
    </row>
    <row r="660" spans="1:14" outlineLevel="1" x14ac:dyDescent="0.25">
      <c r="C660" s="265">
        <v>6230080</v>
      </c>
      <c r="D660" s="279" t="s">
        <v>1397</v>
      </c>
      <c r="F660" s="279"/>
      <c r="G660" s="250" t="s">
        <v>2721</v>
      </c>
      <c r="H660" s="281" t="s">
        <v>1381</v>
      </c>
      <c r="L660" s="254">
        <v>1000</v>
      </c>
      <c r="M660" s="228" t="s">
        <v>1107</v>
      </c>
      <c r="N660" s="228" t="s">
        <v>1108</v>
      </c>
    </row>
    <row r="661" spans="1:14" outlineLevel="1" x14ac:dyDescent="0.25">
      <c r="C661" s="265">
        <v>6230090</v>
      </c>
      <c r="D661" s="279" t="s">
        <v>1398</v>
      </c>
      <c r="F661" s="279"/>
      <c r="G661" s="250" t="s">
        <v>2719</v>
      </c>
      <c r="H661" s="281" t="s">
        <v>1325</v>
      </c>
      <c r="L661" s="254">
        <v>1000</v>
      </c>
      <c r="M661" s="228" t="s">
        <v>1107</v>
      </c>
      <c r="N661" s="228" t="s">
        <v>1108</v>
      </c>
    </row>
    <row r="662" spans="1:14" outlineLevel="1" x14ac:dyDescent="0.25">
      <c r="C662" s="280">
        <v>6230091</v>
      </c>
      <c r="D662" s="279" t="s">
        <v>1399</v>
      </c>
      <c r="F662" s="279"/>
      <c r="G662" s="250" t="s">
        <v>2719</v>
      </c>
      <c r="H662" s="281" t="s">
        <v>1325</v>
      </c>
      <c r="L662" s="254">
        <v>1000</v>
      </c>
    </row>
    <row r="663" spans="1:14" outlineLevel="1" x14ac:dyDescent="0.25">
      <c r="C663" s="265">
        <v>6230100</v>
      </c>
      <c r="D663" s="279" t="s">
        <v>1400</v>
      </c>
      <c r="F663" s="279"/>
      <c r="G663" s="250" t="s">
        <v>2721</v>
      </c>
      <c r="H663" s="248" t="s">
        <v>1381</v>
      </c>
      <c r="L663" s="254">
        <v>1000</v>
      </c>
      <c r="M663" s="228" t="s">
        <v>1107</v>
      </c>
      <c r="N663" s="228" t="s">
        <v>1108</v>
      </c>
    </row>
    <row r="664" spans="1:14" ht="117" customHeight="1" outlineLevel="1" x14ac:dyDescent="0.25">
      <c r="C664" s="259">
        <v>6230110</v>
      </c>
      <c r="D664" s="286" t="s">
        <v>1401</v>
      </c>
      <c r="E664" s="266"/>
      <c r="F664" s="286" t="s">
        <v>2524</v>
      </c>
      <c r="G664" s="250" t="s">
        <v>2721</v>
      </c>
      <c r="H664" s="248" t="s">
        <v>1381</v>
      </c>
      <c r="L664" s="254">
        <v>1000</v>
      </c>
      <c r="M664" s="228" t="s">
        <v>1107</v>
      </c>
      <c r="N664" s="228" t="s">
        <v>1108</v>
      </c>
    </row>
    <row r="665" spans="1:14" ht="120" outlineLevel="1" x14ac:dyDescent="0.25">
      <c r="C665" s="252">
        <v>6230111</v>
      </c>
      <c r="D665" s="286" t="s">
        <v>1402</v>
      </c>
      <c r="E665" s="266"/>
      <c r="F665" s="286" t="s">
        <v>2524</v>
      </c>
      <c r="G665" s="250" t="s">
        <v>2718</v>
      </c>
      <c r="H665" s="248" t="s">
        <v>1317</v>
      </c>
      <c r="L665" s="254">
        <v>1000</v>
      </c>
    </row>
    <row r="666" spans="1:14" ht="30" outlineLevel="1" x14ac:dyDescent="0.25">
      <c r="C666" s="265">
        <v>6230130</v>
      </c>
      <c r="D666" s="279" t="s">
        <v>1376</v>
      </c>
      <c r="F666" s="279" t="s">
        <v>1358</v>
      </c>
      <c r="G666" s="250" t="s">
        <v>2721</v>
      </c>
      <c r="H666" s="248" t="s">
        <v>1381</v>
      </c>
      <c r="L666" s="254">
        <v>1000</v>
      </c>
      <c r="M666" s="228" t="s">
        <v>1107</v>
      </c>
      <c r="N666" s="228" t="s">
        <v>1108</v>
      </c>
    </row>
    <row r="667" spans="1:14" outlineLevel="1" x14ac:dyDescent="0.25">
      <c r="C667" s="280">
        <v>6230131</v>
      </c>
      <c r="D667" s="279" t="s">
        <v>1403</v>
      </c>
      <c r="F667" s="279"/>
      <c r="G667" s="250" t="s">
        <v>2718</v>
      </c>
      <c r="H667" s="248" t="s">
        <v>1317</v>
      </c>
      <c r="L667" s="254">
        <v>1000</v>
      </c>
    </row>
    <row r="668" spans="1:14" outlineLevel="1" x14ac:dyDescent="0.25">
      <c r="C668" s="265">
        <v>6230200</v>
      </c>
      <c r="D668" s="279" t="s">
        <v>1404</v>
      </c>
      <c r="E668" s="228" t="s">
        <v>1362</v>
      </c>
      <c r="F668" s="279"/>
      <c r="G668" s="250" t="s">
        <v>2636</v>
      </c>
      <c r="H668" s="248" t="s">
        <v>109</v>
      </c>
      <c r="L668" s="254">
        <v>1000</v>
      </c>
      <c r="M668" s="228" t="s">
        <v>1107</v>
      </c>
      <c r="N668" s="228" t="s">
        <v>1108</v>
      </c>
    </row>
    <row r="669" spans="1:14" outlineLevel="1" x14ac:dyDescent="0.25">
      <c r="C669" s="265">
        <v>6230201</v>
      </c>
      <c r="D669" s="279" t="s">
        <v>1405</v>
      </c>
      <c r="E669" s="228" t="s">
        <v>1362</v>
      </c>
      <c r="G669" s="250" t="s">
        <v>2636</v>
      </c>
      <c r="H669" s="248" t="s">
        <v>109</v>
      </c>
      <c r="L669" s="254">
        <v>1000</v>
      </c>
      <c r="M669" s="228" t="s">
        <v>1107</v>
      </c>
      <c r="N669" s="228" t="s">
        <v>1108</v>
      </c>
    </row>
    <row r="670" spans="1:14" ht="30" outlineLevel="1" x14ac:dyDescent="0.25">
      <c r="A670" s="277"/>
      <c r="B670" s="277"/>
      <c r="C670" s="277"/>
      <c r="D670" s="277" t="s">
        <v>1406</v>
      </c>
      <c r="E670" s="277"/>
      <c r="F670" s="277"/>
      <c r="G670" s="278"/>
      <c r="H670" s="278"/>
      <c r="I670" s="277"/>
      <c r="J670" s="277"/>
      <c r="K670" s="277"/>
      <c r="L670" s="277"/>
    </row>
    <row r="671" spans="1:14" ht="30" outlineLevel="1" x14ac:dyDescent="0.25">
      <c r="C671" s="265">
        <v>6240000</v>
      </c>
      <c r="D671" s="279" t="s">
        <v>1407</v>
      </c>
      <c r="F671" s="279" t="s">
        <v>1408</v>
      </c>
      <c r="G671" s="250" t="s">
        <v>2722</v>
      </c>
      <c r="H671" s="248" t="s">
        <v>1409</v>
      </c>
      <c r="K671" s="253"/>
      <c r="L671" s="254" t="s">
        <v>231</v>
      </c>
      <c r="M671" s="228" t="s">
        <v>1107</v>
      </c>
      <c r="N671" s="228" t="s">
        <v>1108</v>
      </c>
    </row>
    <row r="672" spans="1:14" ht="30" outlineLevel="1" x14ac:dyDescent="0.25">
      <c r="C672" s="265">
        <v>6240010</v>
      </c>
      <c r="D672" s="279" t="s">
        <v>1410</v>
      </c>
      <c r="G672" s="250" t="s">
        <v>2722</v>
      </c>
      <c r="H672" s="248" t="s">
        <v>1409</v>
      </c>
      <c r="L672" s="254" t="s">
        <v>231</v>
      </c>
      <c r="M672" s="228" t="s">
        <v>1107</v>
      </c>
      <c r="N672" s="228" t="s">
        <v>1108</v>
      </c>
    </row>
    <row r="673" spans="1:14" ht="30" outlineLevel="1" x14ac:dyDescent="0.25">
      <c r="C673" s="265">
        <v>6240020</v>
      </c>
      <c r="D673" s="279" t="s">
        <v>1411</v>
      </c>
      <c r="G673" s="250" t="s">
        <v>2722</v>
      </c>
      <c r="H673" s="248" t="s">
        <v>1409</v>
      </c>
      <c r="L673" s="254" t="s">
        <v>231</v>
      </c>
      <c r="M673" s="228" t="s">
        <v>1107</v>
      </c>
      <c r="N673" s="228" t="s">
        <v>1108</v>
      </c>
    </row>
    <row r="674" spans="1:14" ht="30" outlineLevel="1" x14ac:dyDescent="0.25">
      <c r="C674" s="265">
        <v>6240030</v>
      </c>
      <c r="D674" s="279" t="s">
        <v>1412</v>
      </c>
      <c r="G674" s="250" t="s">
        <v>2719</v>
      </c>
      <c r="H674" s="281" t="s">
        <v>1325</v>
      </c>
      <c r="L674" s="254" t="s">
        <v>231</v>
      </c>
      <c r="M674" s="228" t="s">
        <v>1107</v>
      </c>
      <c r="N674" s="228" t="s">
        <v>1108</v>
      </c>
    </row>
    <row r="675" spans="1:14" ht="30" outlineLevel="1" x14ac:dyDescent="0.25">
      <c r="C675" s="252">
        <v>6240040</v>
      </c>
      <c r="D675" s="279" t="s">
        <v>1413</v>
      </c>
      <c r="G675" s="250" t="s">
        <v>2722</v>
      </c>
      <c r="H675" s="248" t="s">
        <v>1409</v>
      </c>
      <c r="L675" s="254" t="s">
        <v>231</v>
      </c>
      <c r="M675" s="228" t="s">
        <v>1107</v>
      </c>
      <c r="N675" s="228" t="s">
        <v>1108</v>
      </c>
    </row>
    <row r="676" spans="1:14" ht="30" outlineLevel="1" x14ac:dyDescent="0.25">
      <c r="C676" s="252">
        <v>6240050</v>
      </c>
      <c r="D676" s="279" t="s">
        <v>1414</v>
      </c>
      <c r="G676" s="250" t="s">
        <v>2722</v>
      </c>
      <c r="H676" s="248" t="s">
        <v>1409</v>
      </c>
      <c r="L676" s="254" t="s">
        <v>231</v>
      </c>
      <c r="M676" s="228" t="e">
        <v>#N/A</v>
      </c>
      <c r="N676" s="228" t="e">
        <v>#N/A</v>
      </c>
    </row>
    <row r="677" spans="1:14" ht="30" outlineLevel="1" x14ac:dyDescent="0.25">
      <c r="C677" s="252">
        <v>6240060</v>
      </c>
      <c r="D677" s="279" t="s">
        <v>1415</v>
      </c>
      <c r="G677" s="250" t="s">
        <v>2722</v>
      </c>
      <c r="H677" s="248" t="s">
        <v>1409</v>
      </c>
      <c r="L677" s="254" t="s">
        <v>231</v>
      </c>
      <c r="M677" s="228" t="e">
        <v>#N/A</v>
      </c>
      <c r="N677" s="228" t="e">
        <v>#N/A</v>
      </c>
    </row>
    <row r="678" spans="1:14" ht="30" outlineLevel="1" x14ac:dyDescent="0.25">
      <c r="C678" s="252">
        <v>6240070</v>
      </c>
      <c r="D678" s="279" t="s">
        <v>1416</v>
      </c>
      <c r="G678" s="250" t="s">
        <v>2722</v>
      </c>
      <c r="H678" s="248" t="s">
        <v>1409</v>
      </c>
      <c r="L678" s="254" t="s">
        <v>231</v>
      </c>
      <c r="M678" s="228" t="e">
        <v>#N/A</v>
      </c>
      <c r="N678" s="228" t="e">
        <v>#N/A</v>
      </c>
    </row>
    <row r="679" spans="1:14" ht="30" outlineLevel="1" x14ac:dyDescent="0.25">
      <c r="C679" s="252">
        <v>6240110</v>
      </c>
      <c r="D679" s="279" t="s">
        <v>1417</v>
      </c>
      <c r="F679" s="279"/>
      <c r="G679" s="250" t="s">
        <v>2722</v>
      </c>
      <c r="H679" s="248" t="s">
        <v>1409</v>
      </c>
      <c r="L679" s="254" t="s">
        <v>231</v>
      </c>
      <c r="M679" s="228" t="e">
        <v>#N/A</v>
      </c>
      <c r="N679" s="228" t="e">
        <v>#N/A</v>
      </c>
    </row>
    <row r="680" spans="1:14" ht="30" outlineLevel="1" x14ac:dyDescent="0.25">
      <c r="C680" s="252">
        <v>6240100</v>
      </c>
      <c r="D680" s="279" t="s">
        <v>1418</v>
      </c>
      <c r="F680" s="228" t="s">
        <v>1419</v>
      </c>
      <c r="G680" s="250" t="s">
        <v>2722</v>
      </c>
      <c r="H680" s="248" t="s">
        <v>1409</v>
      </c>
      <c r="L680" s="254" t="s">
        <v>231</v>
      </c>
      <c r="M680" s="228" t="e">
        <v>#N/A</v>
      </c>
      <c r="N680" s="228" t="e">
        <v>#N/A</v>
      </c>
    </row>
    <row r="681" spans="1:14" ht="117" customHeight="1" outlineLevel="1" x14ac:dyDescent="0.25">
      <c r="A681" s="240"/>
      <c r="B681" s="240" t="s">
        <v>1420</v>
      </c>
      <c r="C681" s="241"/>
      <c r="D681" s="241" t="s">
        <v>1421</v>
      </c>
      <c r="E681" s="251" t="s">
        <v>1422</v>
      </c>
      <c r="F681" s="242"/>
      <c r="G681" s="242"/>
      <c r="H681" s="242"/>
      <c r="I681" s="243"/>
      <c r="J681" s="243"/>
      <c r="K681" s="243"/>
      <c r="L681" s="243"/>
    </row>
    <row r="682" spans="1:14" ht="30" outlineLevel="1" x14ac:dyDescent="0.25">
      <c r="C682" s="280">
        <v>6300000</v>
      </c>
      <c r="D682" s="279" t="s">
        <v>1423</v>
      </c>
      <c r="G682" s="250" t="s">
        <v>2717</v>
      </c>
      <c r="H682" s="248" t="s">
        <v>1314</v>
      </c>
      <c r="L682" s="254" t="s">
        <v>231</v>
      </c>
      <c r="M682" s="228" t="s">
        <v>1107</v>
      </c>
      <c r="N682" s="228" t="s">
        <v>1108</v>
      </c>
    </row>
    <row r="683" spans="1:14" ht="30" outlineLevel="1" x14ac:dyDescent="0.25">
      <c r="C683" s="280">
        <v>6300001</v>
      </c>
      <c r="D683" s="279" t="s">
        <v>1425</v>
      </c>
      <c r="G683" s="250" t="s">
        <v>2717</v>
      </c>
      <c r="H683" s="248" t="s">
        <v>1314</v>
      </c>
      <c r="L683" s="254" t="s">
        <v>231</v>
      </c>
    </row>
    <row r="684" spans="1:14" ht="30" outlineLevel="1" x14ac:dyDescent="0.25">
      <c r="C684" s="280">
        <v>6300002</v>
      </c>
      <c r="D684" s="279" t="s">
        <v>1426</v>
      </c>
      <c r="G684" s="250" t="s">
        <v>2718</v>
      </c>
      <c r="H684" s="248" t="s">
        <v>1317</v>
      </c>
      <c r="L684" s="254" t="s">
        <v>231</v>
      </c>
    </row>
    <row r="685" spans="1:14" outlineLevel="1" x14ac:dyDescent="0.25">
      <c r="C685" s="265">
        <v>6301000</v>
      </c>
      <c r="D685" s="279" t="s">
        <v>1427</v>
      </c>
      <c r="G685" s="250">
        <v>42821000</v>
      </c>
      <c r="H685" s="248" t="s">
        <v>2564</v>
      </c>
      <c r="L685" s="235">
        <v>1000</v>
      </c>
      <c r="M685" s="228" t="s">
        <v>1107</v>
      </c>
      <c r="N685" s="228" t="s">
        <v>1108</v>
      </c>
    </row>
    <row r="686" spans="1:14" ht="30" outlineLevel="1" x14ac:dyDescent="0.25">
      <c r="C686" s="265">
        <v>6302000</v>
      </c>
      <c r="D686" s="279" t="s">
        <v>1428</v>
      </c>
      <c r="G686" s="250">
        <v>42802000</v>
      </c>
      <c r="H686" s="248" t="s">
        <v>1409</v>
      </c>
      <c r="L686" s="254" t="s">
        <v>231</v>
      </c>
      <c r="M686" s="228" t="s">
        <v>1107</v>
      </c>
      <c r="N686" s="228" t="s">
        <v>1108</v>
      </c>
    </row>
    <row r="687" spans="1:14" outlineLevel="1" x14ac:dyDescent="0.25">
      <c r="C687" s="259">
        <v>6303000</v>
      </c>
      <c r="D687" s="279" t="s">
        <v>1429</v>
      </c>
      <c r="G687" s="250" t="s">
        <v>2721</v>
      </c>
      <c r="H687" s="248" t="s">
        <v>1381</v>
      </c>
      <c r="L687" s="254">
        <v>1000</v>
      </c>
      <c r="M687" s="228" t="s">
        <v>1107</v>
      </c>
      <c r="N687" s="228" t="s">
        <v>1108</v>
      </c>
    </row>
    <row r="688" spans="1:14" outlineLevel="1" x14ac:dyDescent="0.25">
      <c r="C688" s="280">
        <v>6303001</v>
      </c>
      <c r="D688" s="279" t="s">
        <v>1430</v>
      </c>
      <c r="G688" s="250" t="s">
        <v>2718</v>
      </c>
      <c r="H688" s="248" t="s">
        <v>1317</v>
      </c>
      <c r="L688" s="254">
        <v>1000</v>
      </c>
    </row>
    <row r="689" spans="1:14" outlineLevel="1" x14ac:dyDescent="0.25">
      <c r="C689" s="280">
        <v>6304000</v>
      </c>
      <c r="D689" s="279" t="s">
        <v>1431</v>
      </c>
      <c r="G689" s="250" t="s">
        <v>2717</v>
      </c>
      <c r="H689" s="248" t="s">
        <v>1314</v>
      </c>
      <c r="L689" s="235">
        <v>1000</v>
      </c>
      <c r="M689" s="228" t="s">
        <v>1107</v>
      </c>
      <c r="N689" s="228" t="s">
        <v>1108</v>
      </c>
    </row>
    <row r="690" spans="1:14" outlineLevel="1" x14ac:dyDescent="0.25">
      <c r="C690" s="280">
        <v>6304001</v>
      </c>
      <c r="D690" s="279" t="s">
        <v>1432</v>
      </c>
      <c r="G690" s="250" t="s">
        <v>2717</v>
      </c>
      <c r="H690" s="248" t="s">
        <v>1314</v>
      </c>
      <c r="L690" s="235">
        <v>1000</v>
      </c>
    </row>
    <row r="691" spans="1:14" ht="30" outlineLevel="1" x14ac:dyDescent="0.25">
      <c r="C691" s="280">
        <v>6304002</v>
      </c>
      <c r="D691" s="279" t="s">
        <v>1433</v>
      </c>
      <c r="G691" s="250" t="s">
        <v>2718</v>
      </c>
      <c r="H691" s="248" t="s">
        <v>1317</v>
      </c>
      <c r="L691" s="235">
        <v>1000</v>
      </c>
    </row>
    <row r="692" spans="1:14" ht="30" outlineLevel="1" x14ac:dyDescent="0.25">
      <c r="C692" s="259">
        <v>6305000</v>
      </c>
      <c r="D692" s="279" t="s">
        <v>1434</v>
      </c>
      <c r="G692" s="250" t="s">
        <v>2723</v>
      </c>
      <c r="H692" s="248" t="s">
        <v>1435</v>
      </c>
      <c r="L692" s="235">
        <v>1000</v>
      </c>
      <c r="M692" s="228" t="s">
        <v>1107</v>
      </c>
      <c r="N692" s="228" t="s">
        <v>1108</v>
      </c>
    </row>
    <row r="693" spans="1:14" ht="30" outlineLevel="1" x14ac:dyDescent="0.25">
      <c r="C693" s="280">
        <v>6305001</v>
      </c>
      <c r="D693" s="279" t="s">
        <v>1436</v>
      </c>
      <c r="G693" s="250" t="s">
        <v>2718</v>
      </c>
      <c r="H693" s="248" t="s">
        <v>1317</v>
      </c>
      <c r="L693" s="235">
        <v>1000</v>
      </c>
    </row>
    <row r="694" spans="1:14" ht="30" outlineLevel="1" x14ac:dyDescent="0.25">
      <c r="C694" s="280">
        <v>6310000</v>
      </c>
      <c r="D694" s="286" t="s">
        <v>2525</v>
      </c>
      <c r="G694" s="250" t="s">
        <v>2724</v>
      </c>
      <c r="H694" s="248" t="s">
        <v>1438</v>
      </c>
      <c r="L694" s="254" t="s">
        <v>231</v>
      </c>
      <c r="M694" s="228" t="s">
        <v>1107</v>
      </c>
      <c r="N694" s="228" t="s">
        <v>1108</v>
      </c>
    </row>
    <row r="695" spans="1:14" ht="30" outlineLevel="1" x14ac:dyDescent="0.25">
      <c r="C695" s="280">
        <v>6310001</v>
      </c>
      <c r="D695" s="286" t="s">
        <v>1439</v>
      </c>
      <c r="G695" s="250" t="s">
        <v>2724</v>
      </c>
      <c r="H695" s="248" t="s">
        <v>1438</v>
      </c>
      <c r="L695" s="254" t="s">
        <v>231</v>
      </c>
    </row>
    <row r="696" spans="1:14" ht="30" outlineLevel="1" x14ac:dyDescent="0.25">
      <c r="C696" s="280">
        <v>6310002</v>
      </c>
      <c r="D696" s="286" t="s">
        <v>1440</v>
      </c>
      <c r="G696" s="250" t="s">
        <v>2724</v>
      </c>
      <c r="H696" s="248" t="s">
        <v>1438</v>
      </c>
      <c r="L696" s="254" t="s">
        <v>231</v>
      </c>
    </row>
    <row r="697" spans="1:14" outlineLevel="1" x14ac:dyDescent="0.25">
      <c r="C697" s="280">
        <v>6310003</v>
      </c>
      <c r="D697" s="286" t="s">
        <v>1441</v>
      </c>
      <c r="G697" s="250" t="s">
        <v>2724</v>
      </c>
      <c r="H697" s="248" t="s">
        <v>1438</v>
      </c>
      <c r="L697" s="254">
        <v>1000</v>
      </c>
    </row>
    <row r="698" spans="1:14" outlineLevel="1" x14ac:dyDescent="0.25">
      <c r="C698" s="280">
        <v>6310004</v>
      </c>
      <c r="D698" s="286" t="s">
        <v>1442</v>
      </c>
      <c r="G698" s="250" t="s">
        <v>2724</v>
      </c>
      <c r="H698" s="248" t="s">
        <v>1438</v>
      </c>
      <c r="L698" s="254">
        <v>1000</v>
      </c>
    </row>
    <row r="699" spans="1:14" ht="30" outlineLevel="1" x14ac:dyDescent="0.25">
      <c r="C699" s="252">
        <v>6310005</v>
      </c>
      <c r="D699" s="286" t="s">
        <v>1443</v>
      </c>
      <c r="G699" s="250" t="s">
        <v>2724</v>
      </c>
      <c r="H699" s="248" t="s">
        <v>1438</v>
      </c>
      <c r="L699" s="254" t="s">
        <v>231</v>
      </c>
    </row>
    <row r="700" spans="1:14" outlineLevel="1" x14ac:dyDescent="0.25">
      <c r="C700" s="252">
        <v>6310006</v>
      </c>
      <c r="D700" s="286" t="s">
        <v>2526</v>
      </c>
      <c r="G700" s="250" t="s">
        <v>2724</v>
      </c>
      <c r="H700" s="248" t="s">
        <v>1438</v>
      </c>
      <c r="L700" s="254"/>
    </row>
    <row r="701" spans="1:14" ht="30" outlineLevel="1" x14ac:dyDescent="0.25">
      <c r="C701" s="265">
        <v>6320000</v>
      </c>
      <c r="D701" s="279" t="s">
        <v>1444</v>
      </c>
      <c r="E701" s="279" t="s">
        <v>1445</v>
      </c>
      <c r="F701" s="279" t="s">
        <v>1446</v>
      </c>
      <c r="G701" s="250" t="s">
        <v>2724</v>
      </c>
      <c r="H701" s="248" t="s">
        <v>1438</v>
      </c>
      <c r="L701" s="254" t="s">
        <v>231</v>
      </c>
      <c r="M701" s="228" t="s">
        <v>1107</v>
      </c>
      <c r="N701" s="228" t="s">
        <v>1108</v>
      </c>
    </row>
    <row r="702" spans="1:14" ht="45" outlineLevel="1" x14ac:dyDescent="0.25">
      <c r="C702" s="252">
        <v>6330000</v>
      </c>
      <c r="D702" s="279" t="s">
        <v>1447</v>
      </c>
      <c r="E702" s="253" t="s">
        <v>1448</v>
      </c>
      <c r="F702" s="228" t="s">
        <v>1449</v>
      </c>
      <c r="G702" s="250" t="s">
        <v>2723</v>
      </c>
      <c r="H702" s="248" t="s">
        <v>1435</v>
      </c>
      <c r="L702" s="254" t="s">
        <v>231</v>
      </c>
      <c r="M702" s="228" t="s">
        <v>1107</v>
      </c>
      <c r="N702" s="228" t="s">
        <v>1108</v>
      </c>
    </row>
    <row r="703" spans="1:14" ht="45" outlineLevel="1" x14ac:dyDescent="0.25">
      <c r="C703" s="252">
        <v>6330001</v>
      </c>
      <c r="D703" s="279" t="s">
        <v>1450</v>
      </c>
      <c r="E703" s="253" t="s">
        <v>1451</v>
      </c>
      <c r="G703" s="250" t="s">
        <v>2725</v>
      </c>
      <c r="H703" s="297" t="s">
        <v>1452</v>
      </c>
      <c r="L703" s="254">
        <v>1000</v>
      </c>
    </row>
    <row r="704" spans="1:14" ht="117" customHeight="1" outlineLevel="1" x14ac:dyDescent="0.25">
      <c r="A704" s="240"/>
      <c r="B704" s="240" t="s">
        <v>1453</v>
      </c>
      <c r="C704" s="241"/>
      <c r="D704" s="241" t="s">
        <v>1454</v>
      </c>
      <c r="E704" s="251" t="s">
        <v>1455</v>
      </c>
      <c r="F704" s="242"/>
      <c r="G704" s="242"/>
      <c r="H704" s="242"/>
      <c r="I704" s="243"/>
      <c r="J704" s="243"/>
      <c r="K704" s="243"/>
      <c r="L704" s="243"/>
    </row>
    <row r="705" spans="1:14" outlineLevel="1" x14ac:dyDescent="0.25">
      <c r="C705" s="252">
        <v>6400000</v>
      </c>
      <c r="D705" s="279" t="s">
        <v>1456</v>
      </c>
      <c r="G705" s="250" t="s">
        <v>2726</v>
      </c>
      <c r="H705" s="248" t="s">
        <v>1457</v>
      </c>
      <c r="L705" s="235">
        <v>1000</v>
      </c>
      <c r="M705" s="228" t="s">
        <v>1107</v>
      </c>
      <c r="N705" s="228" t="s">
        <v>1108</v>
      </c>
    </row>
    <row r="706" spans="1:14" outlineLevel="1" x14ac:dyDescent="0.25">
      <c r="C706" s="252">
        <v>6400001</v>
      </c>
      <c r="D706" s="279" t="s">
        <v>1458</v>
      </c>
      <c r="G706" s="250" t="s">
        <v>2727</v>
      </c>
      <c r="H706" s="248" t="s">
        <v>1459</v>
      </c>
      <c r="L706" s="235">
        <v>1000</v>
      </c>
    </row>
    <row r="707" spans="1:14" ht="30" outlineLevel="1" x14ac:dyDescent="0.25">
      <c r="C707" s="280">
        <v>6410000</v>
      </c>
      <c r="D707" s="279" t="s">
        <v>1460</v>
      </c>
      <c r="F707" s="228" t="s">
        <v>1461</v>
      </c>
      <c r="G707" s="250" t="s">
        <v>2717</v>
      </c>
      <c r="H707" s="248" t="s">
        <v>1314</v>
      </c>
      <c r="L707" s="254" t="s">
        <v>231</v>
      </c>
      <c r="M707" s="228" t="s">
        <v>1107</v>
      </c>
      <c r="N707" s="228" t="s">
        <v>1108</v>
      </c>
    </row>
    <row r="708" spans="1:14" ht="30" outlineLevel="1" x14ac:dyDescent="0.25">
      <c r="C708" s="280">
        <v>6410001</v>
      </c>
      <c r="D708" s="279" t="s">
        <v>1462</v>
      </c>
      <c r="G708" s="250" t="s">
        <v>2717</v>
      </c>
      <c r="H708" s="248" t="s">
        <v>1314</v>
      </c>
      <c r="L708" s="254" t="s">
        <v>231</v>
      </c>
    </row>
    <row r="709" spans="1:14" ht="30" outlineLevel="1" x14ac:dyDescent="0.25">
      <c r="C709" s="280">
        <v>6410002</v>
      </c>
      <c r="D709" s="279" t="s">
        <v>1463</v>
      </c>
      <c r="G709" s="250" t="s">
        <v>2718</v>
      </c>
      <c r="H709" s="248" t="s">
        <v>1317</v>
      </c>
      <c r="L709" s="254" t="s">
        <v>231</v>
      </c>
    </row>
    <row r="710" spans="1:14" ht="30" outlineLevel="1" x14ac:dyDescent="0.25">
      <c r="C710" s="265">
        <v>6410010</v>
      </c>
      <c r="D710" s="279" t="s">
        <v>1464</v>
      </c>
      <c r="F710" s="228" t="s">
        <v>1461</v>
      </c>
      <c r="G710" s="250">
        <v>42821000</v>
      </c>
      <c r="H710" s="248" t="s">
        <v>2564</v>
      </c>
      <c r="L710" s="254" t="s">
        <v>231</v>
      </c>
      <c r="M710" s="228" t="s">
        <v>1107</v>
      </c>
      <c r="N710" s="228" t="s">
        <v>1108</v>
      </c>
    </row>
    <row r="711" spans="1:14" ht="30" outlineLevel="1" x14ac:dyDescent="0.25">
      <c r="C711" s="280">
        <v>6410020</v>
      </c>
      <c r="D711" s="279" t="s">
        <v>1465</v>
      </c>
      <c r="G711" s="250">
        <v>42802000</v>
      </c>
      <c r="H711" s="248" t="s">
        <v>1409</v>
      </c>
      <c r="L711" s="254" t="s">
        <v>231</v>
      </c>
    </row>
    <row r="712" spans="1:14" ht="30" outlineLevel="1" x14ac:dyDescent="0.25">
      <c r="C712" s="280">
        <v>6420000</v>
      </c>
      <c r="D712" s="286" t="s">
        <v>2527</v>
      </c>
      <c r="F712" s="228" t="s">
        <v>1467</v>
      </c>
      <c r="G712" s="250" t="s">
        <v>2717</v>
      </c>
      <c r="H712" s="248" t="s">
        <v>1314</v>
      </c>
      <c r="L712" s="254" t="s">
        <v>231</v>
      </c>
      <c r="M712" s="228" t="s">
        <v>1107</v>
      </c>
      <c r="N712" s="228" t="s">
        <v>1108</v>
      </c>
    </row>
    <row r="713" spans="1:14" ht="30" outlineLevel="1" x14ac:dyDescent="0.25">
      <c r="C713" s="280">
        <v>6420001</v>
      </c>
      <c r="D713" s="286" t="s">
        <v>2528</v>
      </c>
      <c r="G713" s="250" t="s">
        <v>2717</v>
      </c>
      <c r="H713" s="248" t="s">
        <v>1314</v>
      </c>
      <c r="L713" s="254" t="s">
        <v>231</v>
      </c>
    </row>
    <row r="714" spans="1:14" ht="30" outlineLevel="1" x14ac:dyDescent="0.25">
      <c r="C714" s="280">
        <v>6420002</v>
      </c>
      <c r="D714" s="286" t="s">
        <v>1469</v>
      </c>
      <c r="G714" s="250" t="s">
        <v>2718</v>
      </c>
      <c r="H714" s="248" t="s">
        <v>1317</v>
      </c>
      <c r="L714" s="254" t="s">
        <v>231</v>
      </c>
    </row>
    <row r="715" spans="1:14" outlineLevel="1" x14ac:dyDescent="0.25">
      <c r="C715" s="280" t="s">
        <v>2529</v>
      </c>
      <c r="D715" s="286" t="s">
        <v>2530</v>
      </c>
      <c r="G715" s="250" t="s">
        <v>2720</v>
      </c>
      <c r="L715" s="254">
        <v>1000</v>
      </c>
    </row>
    <row r="716" spans="1:14" ht="270" outlineLevel="1" x14ac:dyDescent="0.25">
      <c r="C716" s="265">
        <v>6430000</v>
      </c>
      <c r="D716" s="279" t="s">
        <v>1470</v>
      </c>
      <c r="E716" s="253" t="s">
        <v>1471</v>
      </c>
      <c r="G716" s="250" t="s">
        <v>2728</v>
      </c>
      <c r="H716" s="248" t="s">
        <v>2531</v>
      </c>
      <c r="L716" s="235">
        <v>1000</v>
      </c>
      <c r="M716" s="228" t="s">
        <v>1107</v>
      </c>
      <c r="N716" s="228" t="s">
        <v>1108</v>
      </c>
    </row>
    <row r="717" spans="1:14" ht="45" outlineLevel="1" x14ac:dyDescent="0.25">
      <c r="A717" s="240"/>
      <c r="B717" s="240" t="s">
        <v>1472</v>
      </c>
      <c r="C717" s="241"/>
      <c r="D717" s="241" t="s">
        <v>1473</v>
      </c>
      <c r="E717" s="251" t="s">
        <v>1474</v>
      </c>
      <c r="F717" s="242"/>
      <c r="G717" s="242"/>
      <c r="H717" s="242"/>
      <c r="I717" s="243"/>
      <c r="J717" s="243"/>
      <c r="K717" s="243"/>
      <c r="L717" s="243"/>
    </row>
    <row r="718" spans="1:14" ht="30" outlineLevel="1" x14ac:dyDescent="0.25">
      <c r="C718" s="258">
        <v>6510000</v>
      </c>
      <c r="D718" s="256" t="s">
        <v>1475</v>
      </c>
      <c r="G718" s="250" t="s">
        <v>2635</v>
      </c>
      <c r="H718" s="248" t="s">
        <v>109</v>
      </c>
      <c r="L718" s="235">
        <v>1000</v>
      </c>
      <c r="M718" s="228" t="s">
        <v>1107</v>
      </c>
      <c r="N718" s="228" t="s">
        <v>1108</v>
      </c>
    </row>
    <row r="719" spans="1:14" ht="30" outlineLevel="1" x14ac:dyDescent="0.25">
      <c r="C719" s="258">
        <v>6511000</v>
      </c>
      <c r="D719" s="256" t="s">
        <v>1476</v>
      </c>
      <c r="G719" s="250" t="s">
        <v>2635</v>
      </c>
      <c r="H719" s="248" t="s">
        <v>109</v>
      </c>
      <c r="L719" s="235">
        <v>1000</v>
      </c>
      <c r="M719" s="228" t="s">
        <v>1107</v>
      </c>
      <c r="N719" s="228" t="s">
        <v>1108</v>
      </c>
    </row>
    <row r="720" spans="1:14" outlineLevel="1" x14ac:dyDescent="0.25">
      <c r="C720" s="258">
        <v>6520000</v>
      </c>
      <c r="D720" s="256" t="s">
        <v>1477</v>
      </c>
      <c r="G720" s="250" t="s">
        <v>2635</v>
      </c>
      <c r="H720" s="248" t="s">
        <v>109</v>
      </c>
      <c r="L720" s="235">
        <v>1000</v>
      </c>
      <c r="M720" s="228" t="s">
        <v>1107</v>
      </c>
      <c r="N720" s="228" t="s">
        <v>1108</v>
      </c>
    </row>
    <row r="721" spans="1:14" outlineLevel="1" x14ac:dyDescent="0.25">
      <c r="C721" s="258">
        <v>6530000</v>
      </c>
      <c r="D721" s="256" t="s">
        <v>1478</v>
      </c>
      <c r="G721" s="250" t="s">
        <v>2635</v>
      </c>
      <c r="H721" s="248" t="s">
        <v>109</v>
      </c>
      <c r="L721" s="235">
        <v>1000</v>
      </c>
      <c r="M721" s="228" t="s">
        <v>1107</v>
      </c>
      <c r="N721" s="228" t="s">
        <v>1108</v>
      </c>
    </row>
    <row r="722" spans="1:14" ht="30" outlineLevel="1" x14ac:dyDescent="0.25">
      <c r="C722" s="258">
        <v>6531000</v>
      </c>
      <c r="D722" s="256" t="s">
        <v>1479</v>
      </c>
      <c r="G722" s="250" t="s">
        <v>2635</v>
      </c>
      <c r="H722" s="248" t="s">
        <v>109</v>
      </c>
      <c r="L722" s="235">
        <v>1000</v>
      </c>
      <c r="M722" s="228" t="s">
        <v>1107</v>
      </c>
      <c r="N722" s="228" t="s">
        <v>1108</v>
      </c>
    </row>
    <row r="723" spans="1:14" ht="30" outlineLevel="1" x14ac:dyDescent="0.25">
      <c r="C723" s="258">
        <v>6540000</v>
      </c>
      <c r="D723" s="256" t="s">
        <v>1480</v>
      </c>
      <c r="G723" s="250" t="s">
        <v>2635</v>
      </c>
      <c r="H723" s="248" t="s">
        <v>109</v>
      </c>
      <c r="L723" s="235">
        <v>1000</v>
      </c>
      <c r="M723" s="228" t="s">
        <v>1107</v>
      </c>
      <c r="N723" s="228" t="s">
        <v>1108</v>
      </c>
    </row>
    <row r="724" spans="1:14" ht="30" outlineLevel="1" x14ac:dyDescent="0.25">
      <c r="C724" s="258">
        <v>6541000</v>
      </c>
      <c r="D724" s="256" t="s">
        <v>1481</v>
      </c>
      <c r="G724" s="250" t="s">
        <v>2635</v>
      </c>
      <c r="H724" s="248" t="s">
        <v>109</v>
      </c>
      <c r="L724" s="254" t="s">
        <v>231</v>
      </c>
      <c r="M724" s="228" t="s">
        <v>1107</v>
      </c>
      <c r="N724" s="228" t="s">
        <v>1108</v>
      </c>
    </row>
    <row r="725" spans="1:14" ht="30" outlineLevel="1" x14ac:dyDescent="0.25">
      <c r="C725" s="258">
        <v>6550000</v>
      </c>
      <c r="D725" s="256" t="s">
        <v>1482</v>
      </c>
      <c r="G725" s="250" t="s">
        <v>2635</v>
      </c>
      <c r="H725" s="248" t="s">
        <v>109</v>
      </c>
      <c r="L725" s="235">
        <v>1000</v>
      </c>
      <c r="M725" s="228" t="s">
        <v>1107</v>
      </c>
      <c r="N725" s="228" t="s">
        <v>1108</v>
      </c>
    </row>
    <row r="726" spans="1:14" outlineLevel="1" x14ac:dyDescent="0.25">
      <c r="C726" s="258">
        <v>6560000</v>
      </c>
      <c r="D726" s="256" t="s">
        <v>1483</v>
      </c>
      <c r="G726" s="250" t="s">
        <v>2635</v>
      </c>
      <c r="H726" s="248" t="s">
        <v>109</v>
      </c>
      <c r="L726" s="235">
        <v>1000</v>
      </c>
      <c r="M726" s="228" t="s">
        <v>1107</v>
      </c>
      <c r="N726" s="228" t="s">
        <v>1108</v>
      </c>
    </row>
    <row r="727" spans="1:14" x14ac:dyDescent="0.25">
      <c r="A727" s="298"/>
      <c r="B727" s="298"/>
      <c r="C727" s="298"/>
      <c r="D727" s="447" t="s">
        <v>1484</v>
      </c>
      <c r="E727" s="447"/>
      <c r="F727" s="447"/>
      <c r="G727" s="299"/>
      <c r="H727" s="299"/>
      <c r="I727" s="298"/>
      <c r="J727" s="298"/>
      <c r="K727" s="298"/>
      <c r="L727" s="298"/>
    </row>
    <row r="728" spans="1:14" ht="60" x14ac:dyDescent="0.25">
      <c r="A728" s="240"/>
      <c r="B728" s="240" t="s">
        <v>1485</v>
      </c>
      <c r="C728" s="241"/>
      <c r="D728" s="241" t="s">
        <v>1486</v>
      </c>
      <c r="E728" s="251" t="s">
        <v>1487</v>
      </c>
      <c r="F728" s="242"/>
      <c r="G728" s="242"/>
      <c r="H728" s="242"/>
      <c r="I728" s="243"/>
      <c r="J728" s="243"/>
      <c r="K728" s="243"/>
      <c r="L728" s="243"/>
    </row>
    <row r="729" spans="1:14" ht="30" x14ac:dyDescent="0.25">
      <c r="C729" s="259">
        <v>6600000</v>
      </c>
      <c r="D729" s="286" t="s">
        <v>18</v>
      </c>
      <c r="E729" s="286" t="s">
        <v>1488</v>
      </c>
      <c r="F729" s="286" t="s">
        <v>1489</v>
      </c>
      <c r="G729" s="289" t="s">
        <v>2713</v>
      </c>
      <c r="H729" s="281" t="s">
        <v>2137</v>
      </c>
      <c r="L729" s="254" t="s">
        <v>231</v>
      </c>
      <c r="M729" s="228" t="s">
        <v>1107</v>
      </c>
      <c r="N729" s="228" t="s">
        <v>1108</v>
      </c>
    </row>
    <row r="730" spans="1:14" x14ac:dyDescent="0.25">
      <c r="C730" s="259">
        <v>6600100</v>
      </c>
      <c r="D730" s="286" t="s">
        <v>1491</v>
      </c>
      <c r="E730" s="286"/>
      <c r="F730" s="286" t="s">
        <v>1492</v>
      </c>
      <c r="G730" s="289" t="s">
        <v>2713</v>
      </c>
      <c r="H730" s="281" t="s">
        <v>2137</v>
      </c>
      <c r="L730" s="254">
        <v>1000</v>
      </c>
      <c r="M730" s="228" t="s">
        <v>1107</v>
      </c>
      <c r="N730" s="228" t="s">
        <v>1108</v>
      </c>
    </row>
    <row r="731" spans="1:14" x14ac:dyDescent="0.25">
      <c r="C731" s="259">
        <v>6610000</v>
      </c>
      <c r="D731" s="286" t="s">
        <v>1493</v>
      </c>
      <c r="E731" s="266"/>
      <c r="F731" s="266" t="s">
        <v>1494</v>
      </c>
      <c r="G731" s="289" t="s">
        <v>2713</v>
      </c>
      <c r="H731" s="281" t="s">
        <v>2137</v>
      </c>
      <c r="L731" s="235">
        <v>1000</v>
      </c>
      <c r="M731" s="228" t="s">
        <v>1107</v>
      </c>
      <c r="N731" s="228" t="s">
        <v>1108</v>
      </c>
    </row>
    <row r="732" spans="1:14" x14ac:dyDescent="0.25">
      <c r="C732" s="259">
        <v>6610100</v>
      </c>
      <c r="D732" s="286" t="s">
        <v>1495</v>
      </c>
      <c r="E732" s="266"/>
      <c r="F732" s="266" t="s">
        <v>1496</v>
      </c>
      <c r="G732" s="289" t="s">
        <v>2729</v>
      </c>
      <c r="H732" s="281" t="s">
        <v>1497</v>
      </c>
      <c r="L732" s="235">
        <v>1000</v>
      </c>
    </row>
    <row r="733" spans="1:14" ht="30" x14ac:dyDescent="0.25">
      <c r="C733" s="259">
        <v>6620000</v>
      </c>
      <c r="D733" s="286" t="s">
        <v>1498</v>
      </c>
      <c r="E733" s="266" t="s">
        <v>1499</v>
      </c>
      <c r="F733" s="266"/>
      <c r="G733" s="289" t="s">
        <v>2724</v>
      </c>
      <c r="H733" s="281" t="s">
        <v>1438</v>
      </c>
      <c r="L733" s="254" t="s">
        <v>231</v>
      </c>
      <c r="M733" s="228" t="s">
        <v>1107</v>
      </c>
      <c r="N733" s="228" t="s">
        <v>1108</v>
      </c>
    </row>
    <row r="734" spans="1:14" ht="45" x14ac:dyDescent="0.25">
      <c r="C734" s="259">
        <v>6640000</v>
      </c>
      <c r="D734" s="286" t="s">
        <v>19</v>
      </c>
      <c r="E734" s="286" t="s">
        <v>1500</v>
      </c>
      <c r="F734" s="286" t="s">
        <v>2565</v>
      </c>
      <c r="G734" s="289" t="s">
        <v>2730</v>
      </c>
      <c r="H734" s="281" t="s">
        <v>1502</v>
      </c>
      <c r="L734" s="254" t="s">
        <v>231</v>
      </c>
      <c r="M734" s="228" t="s">
        <v>1107</v>
      </c>
      <c r="N734" s="228" t="s">
        <v>1108</v>
      </c>
    </row>
    <row r="735" spans="1:14" ht="30" x14ac:dyDescent="0.25">
      <c r="C735" s="259">
        <v>6650000</v>
      </c>
      <c r="D735" s="286" t="s">
        <v>1503</v>
      </c>
      <c r="E735" s="300" t="s">
        <v>2532</v>
      </c>
      <c r="F735" s="266"/>
      <c r="G735" s="289" t="s">
        <v>2706</v>
      </c>
      <c r="H735" s="281" t="s">
        <v>1296</v>
      </c>
      <c r="L735" s="254" t="s">
        <v>231</v>
      </c>
      <c r="M735" s="228" t="s">
        <v>1107</v>
      </c>
      <c r="N735" s="228" t="s">
        <v>1108</v>
      </c>
    </row>
    <row r="736" spans="1:14" ht="30" x14ac:dyDescent="0.25">
      <c r="C736" s="259">
        <v>6650010</v>
      </c>
      <c r="D736" s="286" t="s">
        <v>1504</v>
      </c>
      <c r="E736" s="266" t="s">
        <v>1505</v>
      </c>
      <c r="F736" s="266"/>
      <c r="G736" s="289" t="s">
        <v>2706</v>
      </c>
      <c r="H736" s="281" t="s">
        <v>1296</v>
      </c>
      <c r="L736" s="254" t="s">
        <v>231</v>
      </c>
      <c r="M736" s="228" t="s">
        <v>1107</v>
      </c>
      <c r="N736" s="228" t="s">
        <v>1108</v>
      </c>
    </row>
    <row r="737" spans="1:14" ht="30" x14ac:dyDescent="0.25">
      <c r="C737" s="259">
        <v>6660000</v>
      </c>
      <c r="D737" s="286" t="s">
        <v>1506</v>
      </c>
      <c r="E737" s="286" t="s">
        <v>1507</v>
      </c>
      <c r="F737" s="286" t="s">
        <v>1508</v>
      </c>
      <c r="G737" s="289" t="s">
        <v>2706</v>
      </c>
      <c r="H737" s="281" t="s">
        <v>1296</v>
      </c>
      <c r="L737" s="254" t="s">
        <v>231</v>
      </c>
      <c r="M737" s="228" t="s">
        <v>1107</v>
      </c>
      <c r="N737" s="228" t="s">
        <v>1108</v>
      </c>
    </row>
    <row r="738" spans="1:14" ht="30" x14ac:dyDescent="0.25">
      <c r="C738" s="252">
        <v>6670000</v>
      </c>
      <c r="D738" s="286" t="s">
        <v>2566</v>
      </c>
      <c r="E738" s="286" t="s">
        <v>1509</v>
      </c>
      <c r="F738" s="286"/>
      <c r="G738" s="289" t="s">
        <v>2731</v>
      </c>
      <c r="H738" s="281" t="s">
        <v>1509</v>
      </c>
      <c r="K738" s="253"/>
      <c r="L738" s="254" t="s">
        <v>231</v>
      </c>
      <c r="M738" s="228" t="s">
        <v>1107</v>
      </c>
      <c r="N738" s="228" t="s">
        <v>1108</v>
      </c>
    </row>
    <row r="739" spans="1:14" x14ac:dyDescent="0.25">
      <c r="C739" s="252">
        <v>6670010</v>
      </c>
      <c r="D739" s="286" t="s">
        <v>58</v>
      </c>
      <c r="E739" s="286" t="s">
        <v>2567</v>
      </c>
      <c r="F739" s="286"/>
      <c r="G739" s="289" t="s">
        <v>2706</v>
      </c>
      <c r="H739" s="281"/>
      <c r="K739" s="253"/>
      <c r="L739" s="254"/>
    </row>
    <row r="740" spans="1:14" ht="30" x14ac:dyDescent="0.25">
      <c r="C740" s="259">
        <v>6680000</v>
      </c>
      <c r="D740" s="286" t="s">
        <v>1510</v>
      </c>
      <c r="E740" s="266"/>
      <c r="F740" s="266"/>
      <c r="G740" s="289" t="s">
        <v>2706</v>
      </c>
      <c r="H740" s="281" t="s">
        <v>1296</v>
      </c>
      <c r="L740" s="254" t="s">
        <v>231</v>
      </c>
      <c r="M740" s="228" t="s">
        <v>1107</v>
      </c>
      <c r="N740" s="228" t="s">
        <v>1108</v>
      </c>
    </row>
    <row r="741" spans="1:14" ht="30" x14ac:dyDescent="0.25">
      <c r="C741" s="259">
        <v>6690000</v>
      </c>
      <c r="D741" s="286" t="s">
        <v>20</v>
      </c>
      <c r="E741" s="266"/>
      <c r="F741" s="266" t="s">
        <v>2533</v>
      </c>
      <c r="G741" s="289" t="s">
        <v>2713</v>
      </c>
      <c r="H741" s="281" t="s">
        <v>2137</v>
      </c>
      <c r="L741" s="254" t="s">
        <v>231</v>
      </c>
      <c r="M741" s="228" t="s">
        <v>1107</v>
      </c>
      <c r="N741" s="228" t="s">
        <v>1108</v>
      </c>
    </row>
    <row r="742" spans="1:14" ht="90" x14ac:dyDescent="0.25">
      <c r="A742" s="240"/>
      <c r="B742" s="240" t="s">
        <v>1511</v>
      </c>
      <c r="C742" s="241"/>
      <c r="D742" s="251" t="s">
        <v>1512</v>
      </c>
      <c r="E742" s="251" t="s">
        <v>1513</v>
      </c>
      <c r="F742" s="242"/>
      <c r="G742" s="242"/>
      <c r="H742" s="242"/>
      <c r="I742" s="243"/>
      <c r="J742" s="243"/>
      <c r="K742" s="243"/>
      <c r="L742" s="243"/>
    </row>
    <row r="743" spans="1:14" x14ac:dyDescent="0.25">
      <c r="A743" s="277"/>
      <c r="B743" s="277"/>
      <c r="C743" s="277"/>
      <c r="D743" s="277" t="s">
        <v>1514</v>
      </c>
      <c r="E743" s="277"/>
      <c r="F743" s="277"/>
      <c r="G743" s="278"/>
      <c r="H743" s="278"/>
      <c r="I743" s="277"/>
      <c r="J743" s="277"/>
      <c r="K743" s="277"/>
      <c r="L743" s="277"/>
    </row>
    <row r="744" spans="1:14" x14ac:dyDescent="0.25">
      <c r="C744" s="258">
        <v>6700000</v>
      </c>
      <c r="D744" s="256" t="s">
        <v>21</v>
      </c>
      <c r="G744" s="250" t="s">
        <v>2732</v>
      </c>
      <c r="H744" s="281" t="s">
        <v>2568</v>
      </c>
      <c r="L744" s="235">
        <v>1000</v>
      </c>
      <c r="M744" s="228" t="s">
        <v>1107</v>
      </c>
      <c r="N744" s="228" t="s">
        <v>1108</v>
      </c>
    </row>
    <row r="745" spans="1:14" x14ac:dyDescent="0.25">
      <c r="C745" s="252">
        <v>6700001</v>
      </c>
      <c r="D745" s="256" t="s">
        <v>1516</v>
      </c>
      <c r="G745" s="250" t="s">
        <v>2732</v>
      </c>
      <c r="H745" s="281" t="s">
        <v>2568</v>
      </c>
      <c r="L745" s="235">
        <v>1000</v>
      </c>
    </row>
    <row r="746" spans="1:14" ht="30" x14ac:dyDescent="0.25">
      <c r="C746" s="258">
        <v>6700010</v>
      </c>
      <c r="D746" s="256" t="s">
        <v>1517</v>
      </c>
      <c r="G746" s="250" t="s">
        <v>2732</v>
      </c>
      <c r="H746" s="281" t="s">
        <v>2568</v>
      </c>
      <c r="L746" s="254" t="s">
        <v>231</v>
      </c>
      <c r="M746" s="228" t="s">
        <v>1107</v>
      </c>
      <c r="N746" s="228" t="s">
        <v>1108</v>
      </c>
    </row>
    <row r="747" spans="1:14" x14ac:dyDescent="0.25">
      <c r="C747" s="252">
        <v>6700011</v>
      </c>
      <c r="D747" s="256" t="s">
        <v>1518</v>
      </c>
      <c r="G747" s="250" t="s">
        <v>2732</v>
      </c>
      <c r="H747" s="281" t="s">
        <v>2568</v>
      </c>
      <c r="L747" s="254">
        <v>1000</v>
      </c>
    </row>
    <row r="748" spans="1:14" x14ac:dyDescent="0.25">
      <c r="C748" s="258">
        <v>6700100</v>
      </c>
      <c r="D748" s="256" t="s">
        <v>1519</v>
      </c>
      <c r="G748" s="250" t="s">
        <v>2732</v>
      </c>
      <c r="H748" s="281" t="s">
        <v>2568</v>
      </c>
      <c r="L748" s="235">
        <v>1000</v>
      </c>
      <c r="M748" s="228" t="s">
        <v>1107</v>
      </c>
      <c r="N748" s="228" t="s">
        <v>1108</v>
      </c>
    </row>
    <row r="749" spans="1:14" x14ac:dyDescent="0.25">
      <c r="C749" s="258">
        <v>6700200</v>
      </c>
      <c r="D749" s="228" t="s">
        <v>1520</v>
      </c>
      <c r="G749" s="250" t="s">
        <v>2732</v>
      </c>
      <c r="H749" s="281" t="s">
        <v>2568</v>
      </c>
      <c r="L749" s="235">
        <v>1000</v>
      </c>
      <c r="M749" s="228" t="s">
        <v>1107</v>
      </c>
      <c r="N749" s="228" t="s">
        <v>1108</v>
      </c>
    </row>
    <row r="750" spans="1:14" x14ac:dyDescent="0.25">
      <c r="C750" s="258">
        <v>6700300</v>
      </c>
      <c r="D750" s="228" t="s">
        <v>1521</v>
      </c>
      <c r="G750" s="250" t="s">
        <v>2732</v>
      </c>
      <c r="H750" s="281" t="s">
        <v>2568</v>
      </c>
      <c r="L750" s="235">
        <v>1000</v>
      </c>
      <c r="M750" s="228" t="s">
        <v>1107</v>
      </c>
      <c r="N750" s="228" t="s">
        <v>1108</v>
      </c>
    </row>
    <row r="751" spans="1:14" ht="30" x14ac:dyDescent="0.25">
      <c r="C751" s="258">
        <v>6700400</v>
      </c>
      <c r="D751" s="256" t="s">
        <v>1522</v>
      </c>
      <c r="G751" s="250" t="s">
        <v>2732</v>
      </c>
      <c r="H751" s="281" t="s">
        <v>2568</v>
      </c>
      <c r="K751" s="253"/>
      <c r="L751" s="254" t="s">
        <v>231</v>
      </c>
      <c r="M751" s="228" t="s">
        <v>1107</v>
      </c>
      <c r="N751" s="228" t="s">
        <v>1108</v>
      </c>
    </row>
    <row r="752" spans="1:14" ht="30" x14ac:dyDescent="0.25">
      <c r="C752" s="260">
        <v>6701000</v>
      </c>
      <c r="D752" s="287" t="s">
        <v>1523</v>
      </c>
      <c r="E752" s="266"/>
      <c r="F752" s="266"/>
      <c r="G752" s="289" t="s">
        <v>2733</v>
      </c>
      <c r="H752" s="281" t="s">
        <v>2569</v>
      </c>
      <c r="K752" s="253"/>
      <c r="L752" s="254" t="s">
        <v>231</v>
      </c>
      <c r="M752" s="228" t="s">
        <v>1107</v>
      </c>
      <c r="N752" s="228" t="s">
        <v>1108</v>
      </c>
    </row>
    <row r="753" spans="1:14" ht="30" x14ac:dyDescent="0.25">
      <c r="C753" s="260">
        <v>6701100</v>
      </c>
      <c r="D753" s="287" t="s">
        <v>1524</v>
      </c>
      <c r="E753" s="266"/>
      <c r="F753" s="266"/>
      <c r="G753" s="289" t="s">
        <v>2733</v>
      </c>
      <c r="H753" s="281" t="s">
        <v>2569</v>
      </c>
      <c r="K753" s="253"/>
      <c r="L753" s="254" t="s">
        <v>231</v>
      </c>
      <c r="M753" s="228" t="s">
        <v>1107</v>
      </c>
      <c r="N753" s="228" t="s">
        <v>1108</v>
      </c>
    </row>
    <row r="754" spans="1:14" x14ac:dyDescent="0.25">
      <c r="C754" s="260">
        <v>6701200</v>
      </c>
      <c r="D754" s="287" t="s">
        <v>1525</v>
      </c>
      <c r="E754" s="266"/>
      <c r="F754" s="266" t="s">
        <v>1526</v>
      </c>
      <c r="G754" s="289" t="s">
        <v>2733</v>
      </c>
      <c r="H754" s="281" t="s">
        <v>2569</v>
      </c>
      <c r="L754" s="254">
        <v>1000</v>
      </c>
      <c r="M754" s="228" t="s">
        <v>1107</v>
      </c>
      <c r="N754" s="228" t="s">
        <v>1108</v>
      </c>
    </row>
    <row r="755" spans="1:14" ht="30" x14ac:dyDescent="0.25">
      <c r="C755" s="260">
        <v>6701300</v>
      </c>
      <c r="D755" s="287" t="s">
        <v>22</v>
      </c>
      <c r="E755" s="266"/>
      <c r="F755" s="266"/>
      <c r="G755" s="289" t="s">
        <v>2733</v>
      </c>
      <c r="H755" s="281" t="s">
        <v>2569</v>
      </c>
      <c r="K755" s="253"/>
      <c r="L755" s="254" t="s">
        <v>231</v>
      </c>
      <c r="M755" s="228" t="s">
        <v>1107</v>
      </c>
      <c r="N755" s="228" t="s">
        <v>1108</v>
      </c>
    </row>
    <row r="756" spans="1:14" ht="30" x14ac:dyDescent="0.25">
      <c r="C756" s="260">
        <v>6701400</v>
      </c>
      <c r="D756" s="287" t="s">
        <v>1527</v>
      </c>
      <c r="E756" s="266"/>
      <c r="F756" s="266"/>
      <c r="G756" s="289" t="s">
        <v>2733</v>
      </c>
      <c r="H756" s="281" t="s">
        <v>2569</v>
      </c>
      <c r="K756" s="253"/>
      <c r="L756" s="254" t="s">
        <v>231</v>
      </c>
      <c r="M756" s="228" t="s">
        <v>1107</v>
      </c>
      <c r="N756" s="228" t="s">
        <v>1108</v>
      </c>
    </row>
    <row r="757" spans="1:14" ht="30" x14ac:dyDescent="0.25">
      <c r="A757" s="277"/>
      <c r="B757" s="277"/>
      <c r="C757" s="277"/>
      <c r="D757" s="277" t="s">
        <v>1528</v>
      </c>
      <c r="E757" s="277" t="s">
        <v>1529</v>
      </c>
      <c r="F757" s="277"/>
      <c r="G757" s="278"/>
      <c r="H757" s="278"/>
      <c r="I757" s="277"/>
      <c r="J757" s="277"/>
      <c r="K757" s="277"/>
      <c r="L757" s="277"/>
    </row>
    <row r="758" spans="1:14" x14ac:dyDescent="0.25">
      <c r="C758" s="260">
        <v>6710000</v>
      </c>
      <c r="D758" s="256" t="s">
        <v>1530</v>
      </c>
      <c r="G758" s="289" t="s">
        <v>2733</v>
      </c>
      <c r="H758" s="281" t="s">
        <v>2569</v>
      </c>
      <c r="L758" s="254">
        <v>1000</v>
      </c>
      <c r="M758" s="228" t="s">
        <v>1107</v>
      </c>
      <c r="N758" s="228" t="s">
        <v>1108</v>
      </c>
    </row>
    <row r="759" spans="1:14" x14ac:dyDescent="0.25">
      <c r="C759" s="260">
        <v>6710100</v>
      </c>
      <c r="D759" s="256" t="s">
        <v>1531</v>
      </c>
      <c r="G759" s="289" t="s">
        <v>2733</v>
      </c>
      <c r="H759" s="281" t="s">
        <v>2569</v>
      </c>
      <c r="L759" s="254">
        <v>1000</v>
      </c>
      <c r="M759" s="228" t="s">
        <v>1107</v>
      </c>
      <c r="N759" s="228" t="s">
        <v>1108</v>
      </c>
    </row>
    <row r="760" spans="1:14" x14ac:dyDescent="0.25">
      <c r="C760" s="260">
        <v>6710200</v>
      </c>
      <c r="D760" s="256" t="s">
        <v>23</v>
      </c>
      <c r="G760" s="289" t="s">
        <v>2733</v>
      </c>
      <c r="H760" s="281" t="s">
        <v>2569</v>
      </c>
      <c r="L760" s="254">
        <v>1000</v>
      </c>
      <c r="M760" s="228" t="s">
        <v>1107</v>
      </c>
      <c r="N760" s="228" t="s">
        <v>1108</v>
      </c>
    </row>
    <row r="761" spans="1:14" ht="30" x14ac:dyDescent="0.25">
      <c r="A761" s="277"/>
      <c r="B761" s="277"/>
      <c r="C761" s="277"/>
      <c r="D761" s="277" t="s">
        <v>1532</v>
      </c>
      <c r="E761" s="277"/>
      <c r="F761" s="277"/>
      <c r="G761" s="278"/>
      <c r="H761" s="278"/>
      <c r="I761" s="277"/>
      <c r="J761" s="277"/>
      <c r="K761" s="277"/>
      <c r="L761" s="277"/>
    </row>
    <row r="762" spans="1:14" ht="30" x14ac:dyDescent="0.25">
      <c r="C762" s="258">
        <v>6720000</v>
      </c>
      <c r="D762" s="256" t="s">
        <v>1533</v>
      </c>
      <c r="E762" s="279" t="s">
        <v>1534</v>
      </c>
      <c r="F762" s="279" t="s">
        <v>1535</v>
      </c>
      <c r="G762" s="250" t="s">
        <v>2706</v>
      </c>
      <c r="H762" s="248" t="s">
        <v>1296</v>
      </c>
      <c r="L762" s="254" t="s">
        <v>231</v>
      </c>
      <c r="M762" s="228" t="s">
        <v>1107</v>
      </c>
      <c r="N762" s="228" t="s">
        <v>1108</v>
      </c>
    </row>
    <row r="763" spans="1:14" ht="30" x14ac:dyDescent="0.25">
      <c r="C763" s="252">
        <v>6720001</v>
      </c>
      <c r="D763" s="256" t="s">
        <v>1537</v>
      </c>
      <c r="E763" s="279" t="s">
        <v>1538</v>
      </c>
      <c r="F763" s="279" t="s">
        <v>1539</v>
      </c>
      <c r="G763" s="250" t="s">
        <v>2707</v>
      </c>
      <c r="H763" s="248" t="s">
        <v>1131</v>
      </c>
      <c r="L763" s="254">
        <v>1000</v>
      </c>
    </row>
    <row r="764" spans="1:14" x14ac:dyDescent="0.25">
      <c r="C764" s="252">
        <v>6720002</v>
      </c>
      <c r="D764" s="256" t="s">
        <v>1540</v>
      </c>
      <c r="E764" s="279"/>
      <c r="F764" s="279"/>
      <c r="G764" s="250" t="s">
        <v>2710</v>
      </c>
      <c r="H764" s="248" t="s">
        <v>1141</v>
      </c>
      <c r="L764" s="254">
        <v>1000</v>
      </c>
    </row>
    <row r="765" spans="1:14" x14ac:dyDescent="0.25">
      <c r="C765" s="252">
        <v>6720003</v>
      </c>
      <c r="D765" s="256" t="s">
        <v>1541</v>
      </c>
      <c r="E765" s="279"/>
      <c r="F765" s="279"/>
      <c r="G765" s="289" t="s">
        <v>2734</v>
      </c>
      <c r="H765" s="281" t="s">
        <v>2570</v>
      </c>
      <c r="L765" s="254">
        <v>1000</v>
      </c>
    </row>
    <row r="766" spans="1:14" x14ac:dyDescent="0.25">
      <c r="C766" s="252">
        <v>6720004</v>
      </c>
      <c r="D766" s="256" t="s">
        <v>1542</v>
      </c>
      <c r="E766" s="279"/>
      <c r="F766" s="279"/>
      <c r="G766" s="289" t="s">
        <v>2711</v>
      </c>
      <c r="H766" s="281" t="s">
        <v>1157</v>
      </c>
      <c r="L766" s="254">
        <v>1000</v>
      </c>
    </row>
    <row r="767" spans="1:14" x14ac:dyDescent="0.25">
      <c r="C767" s="252">
        <v>6720005</v>
      </c>
      <c r="D767" s="256" t="s">
        <v>1543</v>
      </c>
      <c r="E767" s="279"/>
      <c r="F767" s="279"/>
      <c r="G767" s="289" t="s">
        <v>2711</v>
      </c>
      <c r="H767" s="281" t="s">
        <v>1157</v>
      </c>
      <c r="L767" s="254">
        <v>1000</v>
      </c>
    </row>
    <row r="768" spans="1:14" ht="30" x14ac:dyDescent="0.25">
      <c r="C768" s="260">
        <v>6720200</v>
      </c>
      <c r="D768" s="228" t="s">
        <v>1544</v>
      </c>
      <c r="G768" s="289" t="s">
        <v>2735</v>
      </c>
      <c r="H768" s="281" t="s">
        <v>2386</v>
      </c>
      <c r="L768" s="254" t="s">
        <v>231</v>
      </c>
      <c r="M768" s="228" t="s">
        <v>1107</v>
      </c>
      <c r="N768" s="228" t="s">
        <v>1108</v>
      </c>
    </row>
    <row r="769" spans="1:14" ht="30" x14ac:dyDescent="0.25">
      <c r="C769" s="258">
        <v>6720300</v>
      </c>
      <c r="D769" s="256" t="s">
        <v>1</v>
      </c>
      <c r="G769" s="250" t="s">
        <v>2706</v>
      </c>
      <c r="H769" s="248" t="s">
        <v>1296</v>
      </c>
      <c r="L769" s="254" t="s">
        <v>231</v>
      </c>
      <c r="M769" s="228" t="s">
        <v>1107</v>
      </c>
      <c r="N769" s="228" t="s">
        <v>1108</v>
      </c>
    </row>
    <row r="770" spans="1:14" x14ac:dyDescent="0.25">
      <c r="C770" s="252">
        <v>6721000</v>
      </c>
      <c r="D770" s="256" t="s">
        <v>1545</v>
      </c>
      <c r="G770" s="250" t="s">
        <v>2710</v>
      </c>
      <c r="H770" s="248" t="s">
        <v>1141</v>
      </c>
      <c r="L770" s="235">
        <v>1000</v>
      </c>
      <c r="M770" s="228" t="s">
        <v>1107</v>
      </c>
      <c r="N770" s="228" t="s">
        <v>1108</v>
      </c>
    </row>
    <row r="771" spans="1:14" x14ac:dyDescent="0.25">
      <c r="C771" s="252">
        <v>6721100</v>
      </c>
      <c r="D771" s="256" t="s">
        <v>1546</v>
      </c>
      <c r="G771" s="250" t="s">
        <v>2705</v>
      </c>
      <c r="H771" s="248" t="s">
        <v>1106</v>
      </c>
      <c r="L771" s="235">
        <v>1000</v>
      </c>
      <c r="M771" s="228" t="s">
        <v>1107</v>
      </c>
      <c r="N771" s="228" t="s">
        <v>1108</v>
      </c>
    </row>
    <row r="772" spans="1:14" ht="90" x14ac:dyDescent="0.25">
      <c r="C772" s="265">
        <v>6721200</v>
      </c>
      <c r="D772" s="279" t="s">
        <v>1547</v>
      </c>
      <c r="F772" s="279" t="s">
        <v>1548</v>
      </c>
      <c r="G772" s="250" t="s">
        <v>2706</v>
      </c>
      <c r="H772" s="248" t="s">
        <v>1296</v>
      </c>
      <c r="L772" s="254" t="s">
        <v>231</v>
      </c>
      <c r="M772" s="228" t="s">
        <v>1107</v>
      </c>
      <c r="N772" s="228" t="s">
        <v>1108</v>
      </c>
    </row>
    <row r="773" spans="1:14" ht="30" x14ac:dyDescent="0.25">
      <c r="A773" s="277"/>
      <c r="B773" s="277"/>
      <c r="C773" s="277"/>
      <c r="D773" s="277" t="s">
        <v>1549</v>
      </c>
      <c r="E773" s="277"/>
      <c r="F773" s="277"/>
      <c r="G773" s="278"/>
      <c r="H773" s="278"/>
      <c r="I773" s="277"/>
      <c r="J773" s="277"/>
      <c r="K773" s="277"/>
      <c r="L773" s="277"/>
    </row>
    <row r="774" spans="1:14" ht="60" x14ac:dyDescent="0.25">
      <c r="C774" s="265">
        <v>6730000</v>
      </c>
      <c r="D774" s="279" t="s">
        <v>24</v>
      </c>
      <c r="E774" s="279" t="s">
        <v>1550</v>
      </c>
      <c r="F774" s="279" t="s">
        <v>1551</v>
      </c>
      <c r="G774" s="250" t="s">
        <v>2706</v>
      </c>
      <c r="H774" s="248" t="s">
        <v>1296</v>
      </c>
      <c r="L774" s="254" t="s">
        <v>231</v>
      </c>
      <c r="M774" s="228" t="s">
        <v>1107</v>
      </c>
      <c r="N774" s="228" t="s">
        <v>1108</v>
      </c>
    </row>
    <row r="775" spans="1:14" x14ac:dyDescent="0.25">
      <c r="C775" s="265">
        <v>6730100</v>
      </c>
      <c r="D775" s="256" t="s">
        <v>1552</v>
      </c>
      <c r="F775" s="228" t="s">
        <v>1553</v>
      </c>
      <c r="G775" s="250" t="s">
        <v>2706</v>
      </c>
      <c r="H775" s="248" t="s">
        <v>1296</v>
      </c>
      <c r="L775" s="235">
        <v>1000</v>
      </c>
      <c r="M775" s="228" t="s">
        <v>1107</v>
      </c>
      <c r="N775" s="228" t="s">
        <v>1108</v>
      </c>
    </row>
    <row r="776" spans="1:14" ht="30" x14ac:dyDescent="0.25">
      <c r="A776" s="277"/>
      <c r="B776" s="277"/>
      <c r="C776" s="277"/>
      <c r="D776" s="277" t="s">
        <v>1554</v>
      </c>
      <c r="E776" s="277"/>
      <c r="F776" s="277"/>
      <c r="G776" s="278"/>
      <c r="H776" s="278"/>
      <c r="I776" s="277"/>
      <c r="J776" s="277"/>
      <c r="K776" s="277"/>
      <c r="L776" s="277"/>
    </row>
    <row r="777" spans="1:14" ht="30" x14ac:dyDescent="0.25">
      <c r="C777" s="259">
        <v>6740000</v>
      </c>
      <c r="D777" s="279" t="s">
        <v>1555</v>
      </c>
      <c r="E777" s="279" t="s">
        <v>1556</v>
      </c>
      <c r="F777" s="279" t="s">
        <v>1557</v>
      </c>
      <c r="G777" s="289" t="s">
        <v>2713</v>
      </c>
      <c r="H777" s="281" t="s">
        <v>2137</v>
      </c>
      <c r="L777" s="254" t="s">
        <v>231</v>
      </c>
      <c r="M777" s="228" t="s">
        <v>1107</v>
      </c>
      <c r="N777" s="228" t="s">
        <v>1108</v>
      </c>
    </row>
    <row r="778" spans="1:14" x14ac:dyDescent="0.25">
      <c r="C778" s="259">
        <v>6740100</v>
      </c>
      <c r="D778" s="279" t="s">
        <v>1558</v>
      </c>
      <c r="E778" s="279"/>
      <c r="F778" s="279"/>
      <c r="G778" s="289" t="s">
        <v>2713</v>
      </c>
      <c r="H778" s="281" t="s">
        <v>2137</v>
      </c>
      <c r="L778" s="235">
        <v>1000</v>
      </c>
      <c r="M778" s="228" t="s">
        <v>1107</v>
      </c>
      <c r="N778" s="228" t="s">
        <v>1108</v>
      </c>
    </row>
    <row r="779" spans="1:14" ht="30" x14ac:dyDescent="0.25">
      <c r="C779" s="259">
        <v>6740200</v>
      </c>
      <c r="D779" s="279" t="s">
        <v>1559</v>
      </c>
      <c r="E779" s="279"/>
      <c r="F779" s="279" t="s">
        <v>1560</v>
      </c>
      <c r="G779" s="289" t="s">
        <v>2713</v>
      </c>
      <c r="H779" s="281" t="s">
        <v>2137</v>
      </c>
      <c r="L779" s="254" t="s">
        <v>231</v>
      </c>
      <c r="M779" s="228" t="s">
        <v>1107</v>
      </c>
      <c r="N779" s="228" t="s">
        <v>1108</v>
      </c>
    </row>
    <row r="780" spans="1:14" ht="30" x14ac:dyDescent="0.25">
      <c r="C780" s="259">
        <v>6740300</v>
      </c>
      <c r="D780" s="286" t="s">
        <v>2534</v>
      </c>
      <c r="E780" s="279" t="s">
        <v>2535</v>
      </c>
      <c r="F780" s="279" t="s">
        <v>2536</v>
      </c>
      <c r="G780" s="289" t="s">
        <v>2713</v>
      </c>
      <c r="H780" s="281" t="s">
        <v>2137</v>
      </c>
      <c r="L780" s="235">
        <v>1000</v>
      </c>
      <c r="M780" s="228" t="s">
        <v>1107</v>
      </c>
      <c r="N780" s="228" t="s">
        <v>1108</v>
      </c>
    </row>
    <row r="781" spans="1:14" x14ac:dyDescent="0.25">
      <c r="C781" s="259">
        <v>6740400</v>
      </c>
      <c r="D781" s="279" t="s">
        <v>1564</v>
      </c>
      <c r="E781" s="279"/>
      <c r="F781" s="279"/>
      <c r="G781" s="289" t="s">
        <v>2713</v>
      </c>
      <c r="H781" s="281" t="s">
        <v>2137</v>
      </c>
      <c r="L781" s="235">
        <v>1000</v>
      </c>
      <c r="M781" s="228" t="s">
        <v>1107</v>
      </c>
      <c r="N781" s="228" t="s">
        <v>1108</v>
      </c>
    </row>
    <row r="782" spans="1:14" ht="30" x14ac:dyDescent="0.25">
      <c r="C782" s="265">
        <v>6740500</v>
      </c>
      <c r="D782" s="279" t="s">
        <v>1565</v>
      </c>
      <c r="E782" s="279"/>
      <c r="F782" s="279" t="s">
        <v>1566</v>
      </c>
      <c r="G782" s="250" t="s">
        <v>2312</v>
      </c>
      <c r="H782" s="228" t="s">
        <v>2571</v>
      </c>
      <c r="L782" s="254" t="s">
        <v>231</v>
      </c>
      <c r="M782" s="228" t="s">
        <v>1107</v>
      </c>
      <c r="N782" s="228" t="s">
        <v>1108</v>
      </c>
    </row>
    <row r="783" spans="1:14" ht="30" x14ac:dyDescent="0.25">
      <c r="C783" s="265">
        <v>6740600</v>
      </c>
      <c r="D783" s="279" t="s">
        <v>1567</v>
      </c>
      <c r="E783" s="279" t="s">
        <v>1568</v>
      </c>
      <c r="F783" s="279"/>
      <c r="G783" s="250" t="s">
        <v>2312</v>
      </c>
      <c r="H783" s="228" t="s">
        <v>2571</v>
      </c>
      <c r="L783" s="254" t="s">
        <v>231</v>
      </c>
      <c r="M783" s="228" t="s">
        <v>1107</v>
      </c>
      <c r="N783" s="228" t="s">
        <v>1108</v>
      </c>
    </row>
    <row r="784" spans="1:14" x14ac:dyDescent="0.25">
      <c r="A784" s="240"/>
      <c r="B784" s="240" t="s">
        <v>1570</v>
      </c>
      <c r="C784" s="241"/>
      <c r="D784" s="251" t="s">
        <v>1571</v>
      </c>
      <c r="E784" s="251" t="s">
        <v>1572</v>
      </c>
      <c r="F784" s="242"/>
      <c r="G784" s="242"/>
      <c r="H784" s="242"/>
      <c r="I784" s="243"/>
      <c r="J784" s="243"/>
      <c r="K784" s="243"/>
      <c r="L784" s="243"/>
    </row>
    <row r="785" spans="1:14" ht="30" x14ac:dyDescent="0.25">
      <c r="A785" s="277"/>
      <c r="B785" s="277"/>
      <c r="C785" s="277"/>
      <c r="D785" s="277" t="s">
        <v>1573</v>
      </c>
      <c r="E785" s="277"/>
      <c r="F785" s="277"/>
      <c r="G785" s="278"/>
      <c r="H785" s="278"/>
      <c r="I785" s="277"/>
      <c r="J785" s="277"/>
      <c r="K785" s="277"/>
      <c r="L785" s="277"/>
    </row>
    <row r="786" spans="1:14" ht="60" x14ac:dyDescent="0.25">
      <c r="C786" s="265">
        <v>6800000</v>
      </c>
      <c r="D786" s="279" t="s">
        <v>0</v>
      </c>
      <c r="E786" s="279"/>
      <c r="F786" s="279" t="s">
        <v>1574</v>
      </c>
      <c r="G786" s="250" t="s">
        <v>2709</v>
      </c>
      <c r="H786" s="248" t="s">
        <v>1135</v>
      </c>
      <c r="L786" s="254" t="s">
        <v>231</v>
      </c>
      <c r="M786" s="228" t="s">
        <v>1107</v>
      </c>
      <c r="N786" s="228" t="s">
        <v>1108</v>
      </c>
    </row>
    <row r="787" spans="1:14" ht="61.5" customHeight="1" x14ac:dyDescent="0.25">
      <c r="C787" s="265">
        <v>6800100</v>
      </c>
      <c r="D787" s="279" t="s">
        <v>25</v>
      </c>
      <c r="E787" s="279" t="s">
        <v>1575</v>
      </c>
      <c r="F787" s="279" t="s">
        <v>1576</v>
      </c>
      <c r="G787" s="250" t="s">
        <v>2709</v>
      </c>
      <c r="H787" s="248" t="s">
        <v>1135</v>
      </c>
      <c r="L787" s="254" t="s">
        <v>231</v>
      </c>
      <c r="M787" s="228" t="s">
        <v>1107</v>
      </c>
      <c r="N787" s="228" t="s">
        <v>1108</v>
      </c>
    </row>
    <row r="788" spans="1:14" ht="30" x14ac:dyDescent="0.25">
      <c r="C788" s="259">
        <v>6800200</v>
      </c>
      <c r="D788" s="279" t="s">
        <v>1577</v>
      </c>
      <c r="E788" s="279"/>
      <c r="F788" s="279"/>
      <c r="G788" s="250" t="s">
        <v>2709</v>
      </c>
      <c r="H788" s="248" t="s">
        <v>1135</v>
      </c>
      <c r="L788" s="254" t="s">
        <v>231</v>
      </c>
      <c r="M788" s="228" t="s">
        <v>1107</v>
      </c>
      <c r="N788" s="228" t="s">
        <v>1108</v>
      </c>
    </row>
    <row r="789" spans="1:14" ht="60" x14ac:dyDescent="0.25">
      <c r="C789" s="259">
        <v>6801000</v>
      </c>
      <c r="D789" s="279" t="s">
        <v>26</v>
      </c>
      <c r="E789" s="279"/>
      <c r="F789" s="279" t="s">
        <v>1578</v>
      </c>
      <c r="G789" s="289" t="s">
        <v>2713</v>
      </c>
      <c r="H789" s="281" t="s">
        <v>2137</v>
      </c>
      <c r="L789" s="254" t="s">
        <v>231</v>
      </c>
      <c r="M789" s="228" t="s">
        <v>1107</v>
      </c>
      <c r="N789" s="228" t="s">
        <v>1108</v>
      </c>
    </row>
    <row r="790" spans="1:14" ht="30" x14ac:dyDescent="0.25">
      <c r="C790" s="259">
        <v>6801100</v>
      </c>
      <c r="D790" s="279" t="s">
        <v>1579</v>
      </c>
      <c r="E790" s="279"/>
      <c r="F790" s="279" t="s">
        <v>1580</v>
      </c>
      <c r="G790" s="289" t="s">
        <v>2713</v>
      </c>
      <c r="H790" s="281" t="s">
        <v>2137</v>
      </c>
      <c r="L790" s="254" t="s">
        <v>231</v>
      </c>
      <c r="M790" s="228" t="s">
        <v>1107</v>
      </c>
      <c r="N790" s="228" t="s">
        <v>1108</v>
      </c>
    </row>
    <row r="791" spans="1:14" ht="30" x14ac:dyDescent="0.25">
      <c r="C791" s="259">
        <v>6801200</v>
      </c>
      <c r="D791" s="279" t="s">
        <v>27</v>
      </c>
      <c r="E791" s="279"/>
      <c r="F791" s="279"/>
      <c r="G791" s="289" t="s">
        <v>2713</v>
      </c>
      <c r="H791" s="281" t="s">
        <v>2137</v>
      </c>
      <c r="L791" s="254" t="s">
        <v>231</v>
      </c>
      <c r="M791" s="228" t="s">
        <v>1107</v>
      </c>
      <c r="N791" s="228" t="s">
        <v>1108</v>
      </c>
    </row>
    <row r="792" spans="1:14" ht="30" x14ac:dyDescent="0.25">
      <c r="A792" s="277"/>
      <c r="B792" s="277"/>
      <c r="C792" s="277"/>
      <c r="D792" s="277" t="s">
        <v>1581</v>
      </c>
      <c r="E792" s="277"/>
      <c r="F792" s="277"/>
      <c r="G792" s="278"/>
      <c r="H792" s="278"/>
      <c r="I792" s="277"/>
      <c r="J792" s="277"/>
      <c r="K792" s="277"/>
      <c r="L792" s="277"/>
    </row>
    <row r="793" spans="1:14" ht="30" x14ac:dyDescent="0.25">
      <c r="C793" s="265">
        <v>6810000</v>
      </c>
      <c r="D793" s="279" t="s">
        <v>28</v>
      </c>
      <c r="E793" s="279"/>
      <c r="F793" s="279"/>
      <c r="G793" s="250" t="s">
        <v>2709</v>
      </c>
      <c r="H793" s="248" t="s">
        <v>1135</v>
      </c>
      <c r="L793" s="254" t="s">
        <v>231</v>
      </c>
      <c r="M793" s="228" t="s">
        <v>1107</v>
      </c>
      <c r="N793" s="228" t="s">
        <v>1108</v>
      </c>
    </row>
    <row r="794" spans="1:14" ht="30" x14ac:dyDescent="0.25">
      <c r="C794" s="265">
        <v>6810100</v>
      </c>
      <c r="D794" s="279" t="s">
        <v>1582</v>
      </c>
      <c r="E794" s="279"/>
      <c r="F794" s="279"/>
      <c r="G794" s="250" t="s">
        <v>2709</v>
      </c>
      <c r="H794" s="248" t="s">
        <v>1135</v>
      </c>
      <c r="L794" s="254" t="s">
        <v>231</v>
      </c>
      <c r="M794" s="228" t="s">
        <v>1107</v>
      </c>
      <c r="N794" s="228" t="s">
        <v>1108</v>
      </c>
    </row>
    <row r="795" spans="1:14" ht="30" x14ac:dyDescent="0.25">
      <c r="C795" s="259">
        <v>6811000</v>
      </c>
      <c r="D795" s="279" t="s">
        <v>29</v>
      </c>
      <c r="E795" s="279"/>
      <c r="F795" s="279"/>
      <c r="G795" s="289" t="s">
        <v>2734</v>
      </c>
      <c r="H795" s="281" t="s">
        <v>2570</v>
      </c>
      <c r="L795" s="254" t="s">
        <v>231</v>
      </c>
      <c r="M795" s="228" t="s">
        <v>1107</v>
      </c>
      <c r="N795" s="228" t="s">
        <v>1108</v>
      </c>
    </row>
    <row r="796" spans="1:14" ht="30" x14ac:dyDescent="0.25">
      <c r="C796" s="301">
        <v>6811100</v>
      </c>
      <c r="D796" s="279" t="s">
        <v>1583</v>
      </c>
      <c r="E796" s="279"/>
      <c r="F796" s="279"/>
      <c r="G796" s="289" t="s">
        <v>2734</v>
      </c>
      <c r="H796" s="281" t="s">
        <v>2570</v>
      </c>
      <c r="L796" s="254" t="s">
        <v>231</v>
      </c>
      <c r="M796" s="228" t="s">
        <v>1107</v>
      </c>
      <c r="N796" s="228" t="s">
        <v>1108</v>
      </c>
    </row>
    <row r="797" spans="1:14" ht="30" x14ac:dyDescent="0.25">
      <c r="C797" s="259">
        <v>6811200</v>
      </c>
      <c r="D797" s="279" t="s">
        <v>1584</v>
      </c>
      <c r="E797" s="279" t="s">
        <v>1585</v>
      </c>
      <c r="F797" s="279"/>
      <c r="G797" s="289" t="s">
        <v>2734</v>
      </c>
      <c r="H797" s="281" t="s">
        <v>2570</v>
      </c>
      <c r="L797" s="254" t="s">
        <v>231</v>
      </c>
      <c r="M797" s="228" t="s">
        <v>1107</v>
      </c>
      <c r="N797" s="228" t="s">
        <v>1108</v>
      </c>
    </row>
    <row r="798" spans="1:14" ht="30" x14ac:dyDescent="0.25">
      <c r="C798" s="259">
        <v>6812000</v>
      </c>
      <c r="D798" s="279" t="s">
        <v>1586</v>
      </c>
      <c r="E798" s="279"/>
      <c r="F798" s="279"/>
      <c r="G798" s="289" t="s">
        <v>2734</v>
      </c>
      <c r="H798" s="281" t="s">
        <v>2570</v>
      </c>
      <c r="L798" s="254" t="s">
        <v>231</v>
      </c>
      <c r="M798" s="228" t="s">
        <v>1107</v>
      </c>
      <c r="N798" s="228" t="s">
        <v>1108</v>
      </c>
    </row>
    <row r="799" spans="1:14" x14ac:dyDescent="0.25">
      <c r="A799" s="277"/>
      <c r="B799" s="277"/>
      <c r="C799" s="277"/>
      <c r="D799" s="277" t="s">
        <v>1587</v>
      </c>
      <c r="E799" s="277"/>
      <c r="F799" s="277"/>
      <c r="G799" s="278"/>
      <c r="H799" s="278"/>
      <c r="I799" s="277"/>
      <c r="J799" s="277"/>
      <c r="K799" s="277"/>
      <c r="L799" s="277"/>
    </row>
    <row r="800" spans="1:14" ht="45" x14ac:dyDescent="0.25">
      <c r="A800" s="302"/>
      <c r="C800" s="280">
        <v>6820000</v>
      </c>
      <c r="D800" s="279" t="s">
        <v>43</v>
      </c>
      <c r="E800" s="279" t="s">
        <v>1588</v>
      </c>
      <c r="F800" s="279" t="s">
        <v>1589</v>
      </c>
      <c r="G800" s="250" t="s">
        <v>2316</v>
      </c>
      <c r="H800" s="248" t="s">
        <v>1590</v>
      </c>
      <c r="L800" s="254" t="s">
        <v>231</v>
      </c>
    </row>
    <row r="801" spans="1:14" ht="30" x14ac:dyDescent="0.25">
      <c r="A801" s="302"/>
      <c r="C801" s="280">
        <v>6820010</v>
      </c>
      <c r="D801" s="279" t="s">
        <v>1591</v>
      </c>
      <c r="E801" s="279" t="s">
        <v>1588</v>
      </c>
      <c r="F801" s="279" t="s">
        <v>1592</v>
      </c>
      <c r="G801" s="250" t="s">
        <v>2316</v>
      </c>
      <c r="H801" s="248" t="s">
        <v>1590</v>
      </c>
      <c r="L801" s="254" t="s">
        <v>231</v>
      </c>
    </row>
    <row r="802" spans="1:14" ht="30" x14ac:dyDescent="0.25">
      <c r="C802" s="280">
        <v>6820020</v>
      </c>
      <c r="D802" s="279" t="s">
        <v>1593</v>
      </c>
      <c r="E802" s="279" t="s">
        <v>1588</v>
      </c>
      <c r="F802" s="228" t="s">
        <v>1594</v>
      </c>
      <c r="G802" s="250" t="s">
        <v>2316</v>
      </c>
      <c r="H802" s="248" t="s">
        <v>1590</v>
      </c>
      <c r="L802" s="254" t="s">
        <v>231</v>
      </c>
    </row>
    <row r="803" spans="1:14" ht="45" x14ac:dyDescent="0.25">
      <c r="A803" s="302"/>
      <c r="C803" s="280">
        <v>6820100</v>
      </c>
      <c r="D803" s="279" t="s">
        <v>1595</v>
      </c>
      <c r="E803" s="279" t="s">
        <v>1596</v>
      </c>
      <c r="F803" s="279" t="s">
        <v>1589</v>
      </c>
      <c r="G803" s="250" t="s">
        <v>2316</v>
      </c>
      <c r="H803" s="248" t="s">
        <v>1590</v>
      </c>
      <c r="L803" s="254" t="s">
        <v>231</v>
      </c>
    </row>
    <row r="804" spans="1:14" ht="30" x14ac:dyDescent="0.25">
      <c r="A804" s="302"/>
      <c r="C804" s="280">
        <v>6820110</v>
      </c>
      <c r="D804" s="279" t="s">
        <v>1597</v>
      </c>
      <c r="E804" s="279" t="s">
        <v>1596</v>
      </c>
      <c r="F804" s="279" t="s">
        <v>1592</v>
      </c>
      <c r="G804" s="250" t="s">
        <v>2316</v>
      </c>
      <c r="H804" s="248" t="s">
        <v>1590</v>
      </c>
      <c r="L804" s="254" t="s">
        <v>231</v>
      </c>
    </row>
    <row r="805" spans="1:14" ht="30" x14ac:dyDescent="0.25">
      <c r="A805" s="302"/>
      <c r="C805" s="280">
        <v>6820120</v>
      </c>
      <c r="D805" s="279" t="s">
        <v>1598</v>
      </c>
      <c r="E805" s="279" t="s">
        <v>1596</v>
      </c>
      <c r="F805" s="228" t="s">
        <v>1594</v>
      </c>
      <c r="G805" s="250" t="s">
        <v>2316</v>
      </c>
      <c r="H805" s="248" t="s">
        <v>1590</v>
      </c>
      <c r="L805" s="254" t="s">
        <v>231</v>
      </c>
    </row>
    <row r="806" spans="1:14" ht="45" x14ac:dyDescent="0.25">
      <c r="A806" s="302"/>
      <c r="C806" s="280">
        <v>6820200</v>
      </c>
      <c r="D806" s="279" t="s">
        <v>44</v>
      </c>
      <c r="E806" s="279" t="s">
        <v>1599</v>
      </c>
      <c r="F806" s="279" t="s">
        <v>1589</v>
      </c>
      <c r="G806" s="250" t="s">
        <v>2316</v>
      </c>
      <c r="H806" s="248" t="s">
        <v>1590</v>
      </c>
      <c r="L806" s="254" t="s">
        <v>231</v>
      </c>
    </row>
    <row r="807" spans="1:14" ht="30" x14ac:dyDescent="0.25">
      <c r="A807" s="302"/>
      <c r="C807" s="280">
        <v>6820210</v>
      </c>
      <c r="D807" s="279" t="s">
        <v>1600</v>
      </c>
      <c r="E807" s="279" t="s">
        <v>1599</v>
      </c>
      <c r="F807" s="279" t="s">
        <v>1592</v>
      </c>
      <c r="G807" s="250" t="s">
        <v>2316</v>
      </c>
      <c r="H807" s="248" t="s">
        <v>1590</v>
      </c>
      <c r="L807" s="254" t="s">
        <v>231</v>
      </c>
    </row>
    <row r="808" spans="1:14" ht="30" x14ac:dyDescent="0.25">
      <c r="A808" s="302"/>
      <c r="C808" s="280">
        <v>6820220</v>
      </c>
      <c r="D808" s="279" t="s">
        <v>1601</v>
      </c>
      <c r="E808" s="279" t="s">
        <v>1599</v>
      </c>
      <c r="F808" s="228" t="s">
        <v>1594</v>
      </c>
      <c r="G808" s="250" t="s">
        <v>2316</v>
      </c>
      <c r="H808" s="248" t="s">
        <v>1590</v>
      </c>
      <c r="L808" s="254" t="s">
        <v>231</v>
      </c>
    </row>
    <row r="809" spans="1:14" ht="45" x14ac:dyDescent="0.25">
      <c r="A809" s="302"/>
      <c r="C809" s="280">
        <v>6820300</v>
      </c>
      <c r="D809" s="279" t="s">
        <v>1602</v>
      </c>
      <c r="E809" s="279" t="s">
        <v>1603</v>
      </c>
      <c r="F809" s="279" t="s">
        <v>1589</v>
      </c>
      <c r="G809" s="250" t="s">
        <v>2316</v>
      </c>
      <c r="H809" s="248" t="s">
        <v>1590</v>
      </c>
      <c r="L809" s="254" t="s">
        <v>231</v>
      </c>
    </row>
    <row r="810" spans="1:14" ht="30" x14ac:dyDescent="0.25">
      <c r="A810" s="302"/>
      <c r="C810" s="280">
        <v>6820310</v>
      </c>
      <c r="D810" s="279" t="s">
        <v>1604</v>
      </c>
      <c r="E810" s="279" t="s">
        <v>1603</v>
      </c>
      <c r="F810" s="279" t="s">
        <v>1592</v>
      </c>
      <c r="G810" s="250" t="s">
        <v>2316</v>
      </c>
      <c r="H810" s="248" t="s">
        <v>1590</v>
      </c>
      <c r="L810" s="254" t="s">
        <v>231</v>
      </c>
    </row>
    <row r="811" spans="1:14" ht="30" x14ac:dyDescent="0.25">
      <c r="A811" s="302"/>
      <c r="C811" s="280">
        <v>6820320</v>
      </c>
      <c r="D811" s="279" t="s">
        <v>1605</v>
      </c>
      <c r="E811" s="279" t="s">
        <v>1603</v>
      </c>
      <c r="F811" s="228" t="s">
        <v>1594</v>
      </c>
      <c r="G811" s="250" t="s">
        <v>2316</v>
      </c>
      <c r="H811" s="248" t="s">
        <v>1590</v>
      </c>
      <c r="L811" s="254" t="s">
        <v>231</v>
      </c>
    </row>
    <row r="812" spans="1:14" x14ac:dyDescent="0.25">
      <c r="A812" s="277"/>
      <c r="B812" s="277"/>
      <c r="C812" s="277"/>
      <c r="D812" s="277" t="s">
        <v>1606</v>
      </c>
      <c r="E812" s="277"/>
      <c r="F812" s="277"/>
      <c r="G812" s="278"/>
      <c r="H812" s="278"/>
      <c r="I812" s="277"/>
      <c r="J812" s="277"/>
      <c r="K812" s="277"/>
      <c r="L812" s="277"/>
    </row>
    <row r="813" spans="1:14" x14ac:dyDescent="0.25">
      <c r="C813" s="265">
        <v>6830000</v>
      </c>
      <c r="D813" s="279" t="s">
        <v>1607</v>
      </c>
      <c r="E813" s="279" t="s">
        <v>1608</v>
      </c>
      <c r="F813" s="279"/>
      <c r="G813" s="250" t="s">
        <v>2705</v>
      </c>
      <c r="H813" s="248" t="s">
        <v>1106</v>
      </c>
      <c r="L813" s="235">
        <v>1000</v>
      </c>
      <c r="M813" s="228" t="s">
        <v>1107</v>
      </c>
      <c r="N813" s="228" t="s">
        <v>1108</v>
      </c>
    </row>
    <row r="814" spans="1:14" x14ac:dyDescent="0.25">
      <c r="C814" s="265">
        <v>6830100</v>
      </c>
      <c r="D814" s="279" t="s">
        <v>1609</v>
      </c>
      <c r="E814" s="279" t="s">
        <v>1608</v>
      </c>
      <c r="F814" s="279"/>
      <c r="G814" s="250" t="s">
        <v>2705</v>
      </c>
      <c r="H814" s="248" t="s">
        <v>1106</v>
      </c>
      <c r="L814" s="235">
        <v>1000</v>
      </c>
      <c r="M814" s="228" t="s">
        <v>1107</v>
      </c>
      <c r="N814" s="228" t="s">
        <v>1108</v>
      </c>
    </row>
    <row r="815" spans="1:14" ht="30" x14ac:dyDescent="0.25">
      <c r="C815" s="265">
        <v>6830200</v>
      </c>
      <c r="D815" s="279" t="s">
        <v>1610</v>
      </c>
      <c r="E815" s="279" t="s">
        <v>1608</v>
      </c>
      <c r="F815" s="279" t="s">
        <v>1611</v>
      </c>
      <c r="G815" s="250" t="s">
        <v>2705</v>
      </c>
      <c r="H815" s="248" t="s">
        <v>1106</v>
      </c>
      <c r="L815" s="235">
        <v>1000</v>
      </c>
      <c r="M815" s="228" t="s">
        <v>1107</v>
      </c>
      <c r="N815" s="228" t="s">
        <v>1108</v>
      </c>
    </row>
    <row r="816" spans="1:14" x14ac:dyDescent="0.25">
      <c r="A816" s="277"/>
      <c r="B816" s="277"/>
      <c r="C816" s="277"/>
      <c r="D816" s="277" t="s">
        <v>1612</v>
      </c>
      <c r="E816" s="277"/>
      <c r="F816" s="277"/>
      <c r="G816" s="278"/>
      <c r="H816" s="278"/>
      <c r="I816" s="277"/>
      <c r="J816" s="277"/>
      <c r="K816" s="277"/>
      <c r="L816" s="277"/>
    </row>
    <row r="817" spans="1:14" ht="30" x14ac:dyDescent="0.25">
      <c r="C817" s="265">
        <v>6840000</v>
      </c>
      <c r="D817" s="279" t="s">
        <v>30</v>
      </c>
      <c r="E817" s="279" t="s">
        <v>1613</v>
      </c>
      <c r="F817" s="279" t="s">
        <v>1614</v>
      </c>
      <c r="G817" s="250" t="s">
        <v>2736</v>
      </c>
      <c r="H817" s="248" t="s">
        <v>1615</v>
      </c>
      <c r="L817" s="235">
        <v>1000</v>
      </c>
      <c r="M817" s="228" t="s">
        <v>1107</v>
      </c>
      <c r="N817" s="228" t="s">
        <v>1108</v>
      </c>
    </row>
    <row r="818" spans="1:14" x14ac:dyDescent="0.25">
      <c r="C818" s="265">
        <v>6840010</v>
      </c>
      <c r="D818" s="279" t="s">
        <v>1616</v>
      </c>
      <c r="E818" s="279" t="s">
        <v>1617</v>
      </c>
      <c r="F818" s="279" t="s">
        <v>1618</v>
      </c>
      <c r="G818" s="250" t="s">
        <v>2636</v>
      </c>
      <c r="H818" s="248" t="s">
        <v>109</v>
      </c>
      <c r="L818" s="235">
        <v>1000</v>
      </c>
      <c r="M818" s="228" t="s">
        <v>1107</v>
      </c>
      <c r="N818" s="228" t="s">
        <v>1108</v>
      </c>
    </row>
    <row r="819" spans="1:14" ht="30" x14ac:dyDescent="0.25">
      <c r="C819" s="265">
        <v>6840100</v>
      </c>
      <c r="D819" s="279" t="s">
        <v>1619</v>
      </c>
      <c r="E819" s="279"/>
      <c r="F819" s="279"/>
      <c r="G819" s="250" t="s">
        <v>2736</v>
      </c>
      <c r="H819" s="248" t="s">
        <v>1615</v>
      </c>
      <c r="L819" s="254" t="s">
        <v>231</v>
      </c>
      <c r="M819" s="228" t="s">
        <v>1107</v>
      </c>
      <c r="N819" s="228" t="s">
        <v>1108</v>
      </c>
    </row>
    <row r="820" spans="1:14" ht="30" x14ac:dyDescent="0.25">
      <c r="C820" s="265">
        <v>6840200</v>
      </c>
      <c r="D820" s="279" t="s">
        <v>1620</v>
      </c>
      <c r="E820" s="279"/>
      <c r="F820" s="279"/>
      <c r="G820" s="250" t="s">
        <v>2736</v>
      </c>
      <c r="H820" s="248" t="s">
        <v>1615</v>
      </c>
      <c r="L820" s="254" t="s">
        <v>231</v>
      </c>
      <c r="M820" s="228" t="s">
        <v>1107</v>
      </c>
      <c r="N820" s="228" t="s">
        <v>1108</v>
      </c>
    </row>
    <row r="821" spans="1:14" ht="30" x14ac:dyDescent="0.25">
      <c r="C821" s="265">
        <v>6840300</v>
      </c>
      <c r="D821" s="279" t="s">
        <v>1621</v>
      </c>
      <c r="E821" s="279" t="s">
        <v>1622</v>
      </c>
      <c r="F821" s="279" t="s">
        <v>1623</v>
      </c>
      <c r="G821" s="250" t="s">
        <v>2736</v>
      </c>
      <c r="H821" s="248" t="s">
        <v>1615</v>
      </c>
      <c r="L821" s="254" t="s">
        <v>231</v>
      </c>
      <c r="M821" s="228" t="s">
        <v>1107</v>
      </c>
      <c r="N821" s="228" t="s">
        <v>1108</v>
      </c>
    </row>
    <row r="822" spans="1:14" ht="30" x14ac:dyDescent="0.25">
      <c r="A822" s="277"/>
      <c r="B822" s="277"/>
      <c r="C822" s="277"/>
      <c r="D822" s="277" t="s">
        <v>1624</v>
      </c>
      <c r="E822" s="277"/>
      <c r="F822" s="277"/>
      <c r="G822" s="278"/>
      <c r="H822" s="278"/>
      <c r="I822" s="277"/>
      <c r="J822" s="277"/>
      <c r="K822" s="277"/>
      <c r="L822" s="277"/>
    </row>
    <row r="823" spans="1:14" ht="75" x14ac:dyDescent="0.25">
      <c r="C823" s="265">
        <v>6850000</v>
      </c>
      <c r="D823" s="279" t="s">
        <v>31</v>
      </c>
      <c r="E823" s="279"/>
      <c r="F823" s="279" t="s">
        <v>1625</v>
      </c>
      <c r="G823" s="250" t="s">
        <v>2706</v>
      </c>
      <c r="H823" s="248" t="s">
        <v>1296</v>
      </c>
      <c r="L823" s="254" t="s">
        <v>231</v>
      </c>
      <c r="M823" s="228" t="s">
        <v>1107</v>
      </c>
      <c r="N823" s="228" t="s">
        <v>1108</v>
      </c>
    </row>
    <row r="824" spans="1:14" ht="30" x14ac:dyDescent="0.25">
      <c r="C824" s="265">
        <v>6850100</v>
      </c>
      <c r="D824" s="279" t="s">
        <v>32</v>
      </c>
      <c r="E824" s="279"/>
      <c r="F824" s="279" t="s">
        <v>1627</v>
      </c>
      <c r="G824" s="250" t="s">
        <v>2706</v>
      </c>
      <c r="H824" s="248" t="s">
        <v>1296</v>
      </c>
      <c r="L824" s="254" t="s">
        <v>231</v>
      </c>
      <c r="M824" s="228" t="s">
        <v>1107</v>
      </c>
      <c r="N824" s="228" t="s">
        <v>1108</v>
      </c>
    </row>
    <row r="825" spans="1:14" ht="30" x14ac:dyDescent="0.25">
      <c r="C825" s="265">
        <v>6850200</v>
      </c>
      <c r="D825" s="279" t="s">
        <v>1628</v>
      </c>
      <c r="E825" s="279"/>
      <c r="F825" s="279" t="s">
        <v>1629</v>
      </c>
      <c r="G825" s="250" t="s">
        <v>2736</v>
      </c>
      <c r="H825" s="248" t="s">
        <v>1615</v>
      </c>
      <c r="L825" s="254" t="s">
        <v>231</v>
      </c>
      <c r="M825" s="228" t="s">
        <v>1107</v>
      </c>
      <c r="N825" s="228" t="s">
        <v>1108</v>
      </c>
    </row>
    <row r="826" spans="1:14" ht="45" x14ac:dyDescent="0.25">
      <c r="C826" s="265">
        <v>6850300</v>
      </c>
      <c r="D826" s="279" t="s">
        <v>1630</v>
      </c>
      <c r="E826" s="279" t="s">
        <v>1631</v>
      </c>
      <c r="F826" s="279" t="s">
        <v>2537</v>
      </c>
      <c r="G826" s="250" t="s">
        <v>2706</v>
      </c>
      <c r="H826" s="248" t="s">
        <v>1296</v>
      </c>
      <c r="L826" s="254" t="s">
        <v>231</v>
      </c>
      <c r="M826" s="228" t="s">
        <v>1107</v>
      </c>
      <c r="N826" s="228" t="s">
        <v>1108</v>
      </c>
    </row>
    <row r="827" spans="1:14" ht="30" x14ac:dyDescent="0.25">
      <c r="C827" s="259">
        <v>6850400</v>
      </c>
      <c r="D827" s="279" t="s">
        <v>1632</v>
      </c>
      <c r="E827" s="279" t="s">
        <v>1633</v>
      </c>
      <c r="F827" s="279" t="s">
        <v>1634</v>
      </c>
      <c r="G827" s="250" t="s">
        <v>2706</v>
      </c>
      <c r="H827" s="248" t="s">
        <v>1296</v>
      </c>
      <c r="L827" s="254">
        <v>1000</v>
      </c>
    </row>
    <row r="828" spans="1:14" ht="30" x14ac:dyDescent="0.25">
      <c r="A828" s="277"/>
      <c r="B828" s="277"/>
      <c r="C828" s="277"/>
      <c r="D828" s="277" t="s">
        <v>1635</v>
      </c>
      <c r="E828" s="277"/>
      <c r="F828" s="277"/>
      <c r="G828" s="278"/>
      <c r="H828" s="278"/>
      <c r="I828" s="277"/>
      <c r="J828" s="277"/>
      <c r="K828" s="277"/>
      <c r="L828" s="277"/>
    </row>
    <row r="829" spans="1:14" x14ac:dyDescent="0.25">
      <c r="C829" s="265">
        <v>6860000</v>
      </c>
      <c r="D829" s="279" t="s">
        <v>892</v>
      </c>
      <c r="E829" s="279" t="s">
        <v>1636</v>
      </c>
      <c r="F829" s="279"/>
      <c r="G829" s="250" t="s">
        <v>2326</v>
      </c>
      <c r="H829" s="248" t="s">
        <v>1638</v>
      </c>
      <c r="L829" s="235">
        <v>1000</v>
      </c>
      <c r="M829" s="228" t="s">
        <v>1107</v>
      </c>
      <c r="N829" s="228" t="s">
        <v>1108</v>
      </c>
    </row>
    <row r="830" spans="1:14" x14ac:dyDescent="0.25">
      <c r="C830" s="252">
        <v>6860100</v>
      </c>
      <c r="D830" s="279" t="s">
        <v>895</v>
      </c>
      <c r="E830" s="279" t="s">
        <v>1639</v>
      </c>
      <c r="F830" s="279"/>
      <c r="G830" s="250" t="s">
        <v>2326</v>
      </c>
      <c r="H830" s="248" t="s">
        <v>1638</v>
      </c>
      <c r="L830" s="235">
        <v>1000</v>
      </c>
    </row>
    <row r="831" spans="1:14" ht="30" x14ac:dyDescent="0.25">
      <c r="A831" s="277"/>
      <c r="B831" s="277"/>
      <c r="C831" s="277"/>
      <c r="D831" s="277" t="s">
        <v>1640</v>
      </c>
      <c r="E831" s="277"/>
      <c r="F831" s="277"/>
      <c r="G831" s="278"/>
      <c r="H831" s="278"/>
      <c r="I831" s="277"/>
      <c r="J831" s="277"/>
      <c r="K831" s="277"/>
      <c r="L831" s="277"/>
    </row>
    <row r="832" spans="1:14" ht="30" x14ac:dyDescent="0.25">
      <c r="C832" s="259">
        <v>6870010</v>
      </c>
      <c r="D832" s="286" t="s">
        <v>1641</v>
      </c>
      <c r="E832" s="279" t="s">
        <v>1642</v>
      </c>
      <c r="F832" s="279"/>
      <c r="G832" s="289" t="s">
        <v>2733</v>
      </c>
      <c r="L832" s="235">
        <v>1000</v>
      </c>
      <c r="M832" s="228" t="s">
        <v>110</v>
      </c>
      <c r="N832" s="228" t="s">
        <v>111</v>
      </c>
    </row>
    <row r="833" spans="1:14" ht="30" x14ac:dyDescent="0.25">
      <c r="C833" s="259">
        <v>6870020</v>
      </c>
      <c r="D833" s="286" t="s">
        <v>1644</v>
      </c>
      <c r="E833" s="279" t="s">
        <v>1645</v>
      </c>
      <c r="F833" s="279"/>
      <c r="G833" s="250" t="s">
        <v>2737</v>
      </c>
      <c r="H833" s="281" t="s">
        <v>1646</v>
      </c>
      <c r="L833" s="235">
        <v>1000</v>
      </c>
      <c r="M833" s="228" t="s">
        <v>110</v>
      </c>
      <c r="N833" s="228" t="s">
        <v>111</v>
      </c>
    </row>
    <row r="834" spans="1:14" ht="30" x14ac:dyDescent="0.25">
      <c r="C834" s="259">
        <v>6870021</v>
      </c>
      <c r="D834" s="286" t="s">
        <v>1647</v>
      </c>
      <c r="E834" s="279" t="s">
        <v>1648</v>
      </c>
      <c r="F834" s="279"/>
      <c r="G834" s="250" t="s">
        <v>2647</v>
      </c>
      <c r="H834" s="228" t="s">
        <v>2561</v>
      </c>
      <c r="L834" s="235">
        <v>1000</v>
      </c>
      <c r="M834" s="228" t="s">
        <v>110</v>
      </c>
      <c r="N834" s="228" t="s">
        <v>111</v>
      </c>
    </row>
    <row r="835" spans="1:14" ht="30" x14ac:dyDescent="0.25">
      <c r="C835" s="259">
        <v>6870030</v>
      </c>
      <c r="D835" s="286" t="s">
        <v>1649</v>
      </c>
      <c r="E835" s="279" t="s">
        <v>1645</v>
      </c>
      <c r="F835" s="279"/>
      <c r="G835" s="250" t="s">
        <v>2737</v>
      </c>
      <c r="H835" s="281" t="s">
        <v>1646</v>
      </c>
      <c r="L835" s="235">
        <v>1000</v>
      </c>
      <c r="M835" s="228" t="s">
        <v>110</v>
      </c>
      <c r="N835" s="228" t="s">
        <v>111</v>
      </c>
    </row>
    <row r="836" spans="1:14" ht="30" x14ac:dyDescent="0.25">
      <c r="C836" s="259">
        <v>6870031</v>
      </c>
      <c r="D836" s="286" t="s">
        <v>1650</v>
      </c>
      <c r="E836" s="279" t="s">
        <v>1648</v>
      </c>
      <c r="F836" s="279"/>
      <c r="G836" s="250" t="s">
        <v>2647</v>
      </c>
      <c r="H836" s="228" t="s">
        <v>2561</v>
      </c>
      <c r="L836" s="235">
        <v>1000</v>
      </c>
    </row>
    <row r="837" spans="1:14" ht="30" x14ac:dyDescent="0.25">
      <c r="C837" s="259">
        <v>6870040</v>
      </c>
      <c r="D837" s="286" t="s">
        <v>1651</v>
      </c>
      <c r="E837" s="279" t="s">
        <v>1642</v>
      </c>
      <c r="F837" s="279"/>
      <c r="G837" s="289" t="s">
        <v>2733</v>
      </c>
      <c r="H837" s="281"/>
      <c r="L837" s="235">
        <v>1000</v>
      </c>
      <c r="M837" s="228" t="s">
        <v>110</v>
      </c>
      <c r="N837" s="228" t="s">
        <v>111</v>
      </c>
    </row>
    <row r="838" spans="1:14" ht="30" x14ac:dyDescent="0.25">
      <c r="C838" s="259">
        <v>6870050</v>
      </c>
      <c r="D838" s="286" t="s">
        <v>1653</v>
      </c>
      <c r="E838" s="279" t="s">
        <v>1642</v>
      </c>
      <c r="F838" s="279"/>
      <c r="G838" s="250" t="s">
        <v>2647</v>
      </c>
      <c r="H838" s="228" t="s">
        <v>2561</v>
      </c>
      <c r="L838" s="254" t="s">
        <v>231</v>
      </c>
      <c r="M838" s="228" t="s">
        <v>110</v>
      </c>
      <c r="N838" s="228" t="s">
        <v>111</v>
      </c>
    </row>
    <row r="839" spans="1:14" ht="30" x14ac:dyDescent="0.25">
      <c r="C839" s="259">
        <v>6870060</v>
      </c>
      <c r="D839" s="279" t="s">
        <v>1654</v>
      </c>
      <c r="E839" s="279" t="s">
        <v>1655</v>
      </c>
      <c r="G839" s="250" t="s">
        <v>2738</v>
      </c>
      <c r="H839" s="281" t="s">
        <v>1656</v>
      </c>
      <c r="L839" s="235">
        <v>1000</v>
      </c>
      <c r="M839" s="228" t="s">
        <v>110</v>
      </c>
      <c r="N839" s="228" t="s">
        <v>111</v>
      </c>
    </row>
    <row r="840" spans="1:14" ht="30" x14ac:dyDescent="0.25">
      <c r="C840" s="259">
        <v>6870070</v>
      </c>
      <c r="D840" s="279" t="s">
        <v>1657</v>
      </c>
      <c r="E840" s="279" t="s">
        <v>1658</v>
      </c>
      <c r="F840" s="279" t="s">
        <v>1659</v>
      </c>
      <c r="G840" s="250" t="s">
        <v>2737</v>
      </c>
      <c r="H840" s="281" t="s">
        <v>1646</v>
      </c>
      <c r="L840" s="235">
        <v>1000</v>
      </c>
      <c r="M840" s="228" t="s">
        <v>110</v>
      </c>
      <c r="N840" s="228" t="s">
        <v>111</v>
      </c>
    </row>
    <row r="841" spans="1:14" ht="30" x14ac:dyDescent="0.25">
      <c r="C841" s="259">
        <v>6870080</v>
      </c>
      <c r="D841" s="279" t="s">
        <v>1660</v>
      </c>
      <c r="E841" s="279" t="s">
        <v>1661</v>
      </c>
      <c r="F841" s="279" t="s">
        <v>1662</v>
      </c>
      <c r="G841" s="250" t="s">
        <v>2714</v>
      </c>
      <c r="H841" s="281" t="s">
        <v>1184</v>
      </c>
      <c r="L841" s="235">
        <v>1000</v>
      </c>
      <c r="M841" s="228" t="s">
        <v>110</v>
      </c>
      <c r="N841" s="228" t="s">
        <v>111</v>
      </c>
    </row>
    <row r="842" spans="1:14" ht="30" x14ac:dyDescent="0.25">
      <c r="C842" s="259">
        <v>6870090</v>
      </c>
      <c r="D842" s="279" t="s">
        <v>1663</v>
      </c>
      <c r="E842" s="279" t="s">
        <v>1664</v>
      </c>
      <c r="F842" s="279" t="s">
        <v>1665</v>
      </c>
      <c r="G842" s="250" t="s">
        <v>2707</v>
      </c>
      <c r="H842" s="281" t="s">
        <v>1131</v>
      </c>
      <c r="L842" s="235">
        <v>1000</v>
      </c>
    </row>
    <row r="843" spans="1:14" ht="30" x14ac:dyDescent="0.25">
      <c r="C843" s="259">
        <v>6870100</v>
      </c>
      <c r="D843" s="279" t="s">
        <v>1666</v>
      </c>
      <c r="E843" s="279" t="s">
        <v>1667</v>
      </c>
      <c r="F843" s="279" t="s">
        <v>1668</v>
      </c>
      <c r="G843" s="250" t="s">
        <v>2739</v>
      </c>
      <c r="H843" s="281" t="s">
        <v>1669</v>
      </c>
      <c r="L843" s="235">
        <v>1000</v>
      </c>
    </row>
    <row r="844" spans="1:14" ht="120" x14ac:dyDescent="0.25">
      <c r="C844" s="259">
        <v>6871000</v>
      </c>
      <c r="D844" s="279" t="s">
        <v>1670</v>
      </c>
      <c r="E844" s="279" t="s">
        <v>1671</v>
      </c>
      <c r="F844" s="279" t="s">
        <v>1672</v>
      </c>
      <c r="G844" s="250" t="s">
        <v>2714</v>
      </c>
      <c r="H844" s="281" t="s">
        <v>1184</v>
      </c>
      <c r="L844" s="235">
        <v>1000</v>
      </c>
    </row>
    <row r="845" spans="1:14" ht="75" x14ac:dyDescent="0.25">
      <c r="C845" s="259">
        <v>6871010</v>
      </c>
      <c r="D845" s="279" t="s">
        <v>1673</v>
      </c>
      <c r="E845" s="279" t="s">
        <v>1674</v>
      </c>
      <c r="F845" s="279" t="s">
        <v>1675</v>
      </c>
      <c r="G845" s="250" t="s">
        <v>2737</v>
      </c>
      <c r="H845" s="281" t="s">
        <v>1646</v>
      </c>
      <c r="L845" s="235">
        <v>1000</v>
      </c>
    </row>
    <row r="846" spans="1:14" x14ac:dyDescent="0.25">
      <c r="A846" s="240"/>
      <c r="B846" s="240" t="s">
        <v>1676</v>
      </c>
      <c r="C846" s="241"/>
      <c r="D846" s="241" t="s">
        <v>1677</v>
      </c>
      <c r="E846" s="251"/>
      <c r="F846" s="242"/>
      <c r="G846" s="242"/>
      <c r="H846" s="242"/>
      <c r="I846" s="243"/>
      <c r="J846" s="243"/>
      <c r="K846" s="243"/>
      <c r="L846" s="243"/>
    </row>
    <row r="847" spans="1:14" ht="45" x14ac:dyDescent="0.25">
      <c r="A847" s="277"/>
      <c r="B847" s="277"/>
      <c r="C847" s="277"/>
      <c r="D847" s="277" t="s">
        <v>2572</v>
      </c>
      <c r="E847" s="277" t="s">
        <v>1679</v>
      </c>
      <c r="F847" s="277"/>
      <c r="G847" s="278"/>
      <c r="H847" s="278"/>
      <c r="I847" s="277"/>
      <c r="J847" s="277"/>
      <c r="K847" s="277"/>
      <c r="L847" s="277"/>
    </row>
    <row r="848" spans="1:14" ht="90" x14ac:dyDescent="0.25">
      <c r="C848" s="265">
        <v>6910000</v>
      </c>
      <c r="D848" s="264" t="s">
        <v>1680</v>
      </c>
      <c r="E848" s="279" t="s">
        <v>1681</v>
      </c>
      <c r="F848" s="264" t="s">
        <v>1682</v>
      </c>
      <c r="G848" s="250" t="s">
        <v>2740</v>
      </c>
      <c r="H848" s="228" t="s">
        <v>2573</v>
      </c>
      <c r="L848" s="235">
        <v>1000</v>
      </c>
      <c r="M848" s="228" t="s">
        <v>1107</v>
      </c>
      <c r="N848" s="228" t="s">
        <v>1108</v>
      </c>
    </row>
    <row r="849" spans="1:14" ht="30" x14ac:dyDescent="0.25">
      <c r="C849" s="265">
        <v>6910100</v>
      </c>
      <c r="D849" s="279" t="s">
        <v>33</v>
      </c>
      <c r="E849" s="279"/>
      <c r="F849" s="264" t="s">
        <v>1685</v>
      </c>
      <c r="G849" s="250" t="s">
        <v>2740</v>
      </c>
      <c r="H849" s="228" t="s">
        <v>2573</v>
      </c>
      <c r="L849" s="254" t="s">
        <v>231</v>
      </c>
      <c r="M849" s="228" t="s">
        <v>1107</v>
      </c>
      <c r="N849" s="228" t="s">
        <v>1108</v>
      </c>
    </row>
    <row r="850" spans="1:14" ht="45" x14ac:dyDescent="0.25">
      <c r="C850" s="252">
        <v>6910101</v>
      </c>
      <c r="D850" s="279" t="s">
        <v>1687</v>
      </c>
      <c r="E850" s="264" t="s">
        <v>1688</v>
      </c>
      <c r="F850" s="264" t="s">
        <v>1689</v>
      </c>
      <c r="G850" s="250" t="s">
        <v>2740</v>
      </c>
      <c r="H850" s="228" t="s">
        <v>2573</v>
      </c>
      <c r="L850" s="254" t="s">
        <v>231</v>
      </c>
    </row>
    <row r="851" spans="1:14" ht="45" x14ac:dyDescent="0.25">
      <c r="C851" s="252">
        <v>6910102</v>
      </c>
      <c r="D851" s="264" t="s">
        <v>1690</v>
      </c>
      <c r="E851" s="264" t="s">
        <v>1691</v>
      </c>
      <c r="F851" s="264" t="s">
        <v>1692</v>
      </c>
      <c r="G851" s="250" t="s">
        <v>2740</v>
      </c>
      <c r="H851" s="228" t="s">
        <v>2573</v>
      </c>
      <c r="L851" s="254" t="s">
        <v>231</v>
      </c>
    </row>
    <row r="852" spans="1:14" ht="75" x14ac:dyDescent="0.25">
      <c r="C852" s="252">
        <v>6910103</v>
      </c>
      <c r="D852" s="264" t="s">
        <v>1693</v>
      </c>
      <c r="E852" s="264" t="s">
        <v>1694</v>
      </c>
      <c r="F852" s="264"/>
      <c r="G852" s="250" t="s">
        <v>2740</v>
      </c>
      <c r="H852" s="228" t="s">
        <v>2573</v>
      </c>
      <c r="L852" s="254" t="s">
        <v>231</v>
      </c>
    </row>
    <row r="853" spans="1:14" ht="75" x14ac:dyDescent="0.25">
      <c r="C853" s="252">
        <v>6910104</v>
      </c>
      <c r="D853" s="264" t="s">
        <v>1695</v>
      </c>
      <c r="E853" s="264" t="s">
        <v>1696</v>
      </c>
      <c r="F853" s="264"/>
      <c r="G853" s="250" t="s">
        <v>2740</v>
      </c>
      <c r="H853" s="228" t="s">
        <v>2573</v>
      </c>
      <c r="L853" s="254" t="s">
        <v>231</v>
      </c>
    </row>
    <row r="854" spans="1:14" ht="30" x14ac:dyDescent="0.25">
      <c r="C854" s="252">
        <v>6910105</v>
      </c>
      <c r="D854" s="264" t="s">
        <v>1697</v>
      </c>
      <c r="E854" s="264" t="s">
        <v>1698</v>
      </c>
      <c r="F854" s="264" t="s">
        <v>1699</v>
      </c>
      <c r="G854" s="250" t="s">
        <v>2740</v>
      </c>
      <c r="H854" s="228" t="s">
        <v>2573</v>
      </c>
      <c r="L854" s="254" t="s">
        <v>231</v>
      </c>
    </row>
    <row r="855" spans="1:14" ht="110.25" customHeight="1" x14ac:dyDescent="0.25">
      <c r="C855" s="252">
        <v>6910106</v>
      </c>
      <c r="D855" s="280" t="s">
        <v>1700</v>
      </c>
      <c r="E855" s="252" t="s">
        <v>2538</v>
      </c>
      <c r="F855" s="264"/>
      <c r="G855" s="250" t="s">
        <v>2740</v>
      </c>
      <c r="H855" s="228" t="s">
        <v>2573</v>
      </c>
      <c r="L855" s="254" t="s">
        <v>231</v>
      </c>
    </row>
    <row r="856" spans="1:14" x14ac:dyDescent="0.25">
      <c r="C856" s="265">
        <v>6910200</v>
      </c>
      <c r="D856" s="279" t="s">
        <v>2539</v>
      </c>
      <c r="E856" s="279"/>
      <c r="F856" s="279"/>
      <c r="G856" s="250" t="s">
        <v>2741</v>
      </c>
      <c r="H856" s="248" t="s">
        <v>2574</v>
      </c>
      <c r="L856" s="235">
        <v>1000</v>
      </c>
      <c r="M856" s="228" t="s">
        <v>1107</v>
      </c>
      <c r="N856" s="228" t="s">
        <v>1108</v>
      </c>
    </row>
    <row r="857" spans="1:14" x14ac:dyDescent="0.25">
      <c r="C857" s="265">
        <v>6910201</v>
      </c>
      <c r="D857" s="279" t="s">
        <v>1702</v>
      </c>
      <c r="E857" s="279"/>
      <c r="F857" s="279"/>
      <c r="G857" s="250" t="s">
        <v>2741</v>
      </c>
      <c r="H857" s="248" t="s">
        <v>2574</v>
      </c>
      <c r="L857" s="235">
        <v>1000</v>
      </c>
    </row>
    <row r="858" spans="1:14" x14ac:dyDescent="0.25">
      <c r="C858" s="265">
        <v>6910202</v>
      </c>
      <c r="D858" s="279" t="s">
        <v>1703</v>
      </c>
      <c r="E858" s="279"/>
      <c r="F858" s="279"/>
      <c r="G858" s="250" t="s">
        <v>2741</v>
      </c>
      <c r="H858" s="248" t="s">
        <v>2574</v>
      </c>
      <c r="L858" s="235">
        <v>1000</v>
      </c>
    </row>
    <row r="859" spans="1:14" x14ac:dyDescent="0.25">
      <c r="C859" s="265">
        <v>6910203</v>
      </c>
      <c r="D859" s="279" t="s">
        <v>1704</v>
      </c>
      <c r="E859" s="279"/>
      <c r="F859" s="279"/>
      <c r="G859" s="250" t="s">
        <v>2741</v>
      </c>
      <c r="H859" s="248" t="s">
        <v>2574</v>
      </c>
      <c r="L859" s="235">
        <v>1000</v>
      </c>
    </row>
    <row r="860" spans="1:14" x14ac:dyDescent="0.25">
      <c r="C860" s="265">
        <v>6910204</v>
      </c>
      <c r="D860" s="279" t="s">
        <v>1705</v>
      </c>
      <c r="E860" s="279"/>
      <c r="F860" s="279"/>
      <c r="G860" s="250" t="s">
        <v>2741</v>
      </c>
      <c r="H860" s="248" t="s">
        <v>2574</v>
      </c>
      <c r="L860" s="235">
        <v>1000</v>
      </c>
    </row>
    <row r="861" spans="1:14" ht="45" x14ac:dyDescent="0.25">
      <c r="C861" s="265">
        <v>6910300</v>
      </c>
      <c r="D861" s="279" t="s">
        <v>34</v>
      </c>
      <c r="E861" s="264" t="s">
        <v>1706</v>
      </c>
      <c r="F861" s="279"/>
      <c r="G861" s="250" t="s">
        <v>2740</v>
      </c>
      <c r="H861" s="228" t="s">
        <v>2573</v>
      </c>
      <c r="L861" s="235">
        <v>1000</v>
      </c>
      <c r="M861" s="228" t="s">
        <v>1107</v>
      </c>
      <c r="N861" s="228" t="s">
        <v>1108</v>
      </c>
    </row>
    <row r="862" spans="1:14" x14ac:dyDescent="0.25">
      <c r="C862" s="259">
        <v>6910400</v>
      </c>
      <c r="D862" s="279" t="s">
        <v>1707</v>
      </c>
      <c r="E862" s="279" t="s">
        <v>1708</v>
      </c>
      <c r="F862" s="279" t="s">
        <v>938</v>
      </c>
      <c r="G862" s="250" t="s">
        <v>2742</v>
      </c>
      <c r="H862" s="228" t="s">
        <v>1707</v>
      </c>
      <c r="L862" s="235">
        <v>2000</v>
      </c>
      <c r="M862" s="228" t="s">
        <v>1107</v>
      </c>
      <c r="N862" s="228" t="s">
        <v>1108</v>
      </c>
    </row>
    <row r="863" spans="1:14" x14ac:dyDescent="0.25">
      <c r="C863" s="259">
        <v>6910410</v>
      </c>
      <c r="D863" s="279" t="s">
        <v>1710</v>
      </c>
      <c r="E863" s="279"/>
      <c r="F863" s="279" t="s">
        <v>938</v>
      </c>
      <c r="G863" s="250" t="s">
        <v>2740</v>
      </c>
      <c r="H863" s="228" t="s">
        <v>2573</v>
      </c>
      <c r="L863" s="235">
        <v>2000</v>
      </c>
      <c r="M863" s="228" t="s">
        <v>1107</v>
      </c>
      <c r="N863" s="228" t="s">
        <v>1108</v>
      </c>
    </row>
    <row r="864" spans="1:14" ht="120" x14ac:dyDescent="0.25">
      <c r="A864" s="266"/>
      <c r="B864" s="266"/>
      <c r="C864" s="259">
        <v>6911000</v>
      </c>
      <c r="D864" s="286" t="s">
        <v>2575</v>
      </c>
      <c r="E864" s="286" t="s">
        <v>2576</v>
      </c>
      <c r="F864" s="286"/>
      <c r="G864" s="303" t="s">
        <v>2743</v>
      </c>
      <c r="H864" s="303" t="s">
        <v>2408</v>
      </c>
      <c r="L864" s="235">
        <v>1000</v>
      </c>
    </row>
    <row r="865" spans="1:14" ht="45" x14ac:dyDescent="0.25">
      <c r="A865" s="266"/>
      <c r="B865" s="266"/>
      <c r="C865" s="259">
        <v>6911010</v>
      </c>
      <c r="D865" s="286" t="s">
        <v>2744</v>
      </c>
      <c r="E865" s="286" t="s">
        <v>2745</v>
      </c>
      <c r="F865" s="286" t="s">
        <v>2746</v>
      </c>
      <c r="G865" s="303" t="s">
        <v>2739</v>
      </c>
      <c r="H865" s="303" t="s">
        <v>2340</v>
      </c>
      <c r="I865" s="228" t="s">
        <v>2747</v>
      </c>
      <c r="L865" s="235">
        <v>1000</v>
      </c>
    </row>
    <row r="866" spans="1:14" ht="30" x14ac:dyDescent="0.25">
      <c r="A866" s="277"/>
      <c r="B866" s="277"/>
      <c r="C866" s="277"/>
      <c r="D866" s="277" t="s">
        <v>1711</v>
      </c>
      <c r="E866" s="277" t="s">
        <v>1712</v>
      </c>
      <c r="F866" s="277"/>
      <c r="G866" s="278"/>
      <c r="H866" s="278"/>
      <c r="I866" s="277"/>
      <c r="J866" s="277"/>
      <c r="K866" s="277"/>
      <c r="L866" s="277"/>
    </row>
    <row r="867" spans="1:14" ht="30" x14ac:dyDescent="0.25">
      <c r="C867" s="258">
        <v>6920100</v>
      </c>
      <c r="D867" s="256" t="s">
        <v>1713</v>
      </c>
      <c r="E867" s="247" t="s">
        <v>1714</v>
      </c>
      <c r="F867" s="247" t="s">
        <v>1055</v>
      </c>
      <c r="G867" s="250" t="s">
        <v>2706</v>
      </c>
      <c r="H867" s="248" t="s">
        <v>1296</v>
      </c>
      <c r="L867" s="254" t="s">
        <v>231</v>
      </c>
      <c r="M867" s="228" t="s">
        <v>1107</v>
      </c>
      <c r="N867" s="228" t="s">
        <v>1108</v>
      </c>
    </row>
    <row r="868" spans="1:14" ht="30" x14ac:dyDescent="0.25">
      <c r="C868" s="258">
        <v>6920200</v>
      </c>
      <c r="D868" s="256" t="s">
        <v>1715</v>
      </c>
      <c r="E868" s="256" t="s">
        <v>1058</v>
      </c>
      <c r="F868" s="247" t="s">
        <v>1059</v>
      </c>
      <c r="G868" s="250" t="s">
        <v>2636</v>
      </c>
      <c r="H868" s="248" t="s">
        <v>109</v>
      </c>
      <c r="L868" s="254" t="s">
        <v>231</v>
      </c>
      <c r="M868" s="228" t="s">
        <v>110</v>
      </c>
      <c r="N868" s="228" t="s">
        <v>111</v>
      </c>
    </row>
    <row r="869" spans="1:14" ht="45" x14ac:dyDescent="0.25">
      <c r="A869" s="277"/>
      <c r="B869" s="277"/>
      <c r="C869" s="277"/>
      <c r="D869" s="277" t="s">
        <v>1716</v>
      </c>
      <c r="E869" s="277" t="s">
        <v>1717</v>
      </c>
      <c r="F869" s="277"/>
      <c r="G869" s="278"/>
      <c r="H869" s="278"/>
      <c r="I869" s="277"/>
      <c r="J869" s="277"/>
      <c r="K869" s="277"/>
      <c r="L869" s="277"/>
    </row>
    <row r="870" spans="1:14" ht="30" x14ac:dyDescent="0.25">
      <c r="C870" s="265">
        <v>6930000</v>
      </c>
      <c r="D870" s="256" t="s">
        <v>1719</v>
      </c>
      <c r="E870" s="279"/>
      <c r="F870" s="279"/>
      <c r="G870" s="250" t="s">
        <v>2636</v>
      </c>
      <c r="H870" s="248" t="s">
        <v>109</v>
      </c>
      <c r="L870" s="254" t="s">
        <v>231</v>
      </c>
      <c r="M870" s="228" t="s">
        <v>1107</v>
      </c>
      <c r="N870" s="228" t="s">
        <v>1108</v>
      </c>
    </row>
    <row r="871" spans="1:14" ht="30" x14ac:dyDescent="0.25">
      <c r="C871" s="265">
        <v>6930100</v>
      </c>
      <c r="D871" s="256" t="s">
        <v>1720</v>
      </c>
      <c r="E871" s="279"/>
      <c r="F871" s="279"/>
      <c r="G871" s="250" t="s">
        <v>2636</v>
      </c>
      <c r="H871" s="248" t="s">
        <v>109</v>
      </c>
      <c r="L871" s="254" t="s">
        <v>231</v>
      </c>
      <c r="M871" s="228" t="s">
        <v>1107</v>
      </c>
      <c r="N871" s="228" t="s">
        <v>1108</v>
      </c>
    </row>
    <row r="872" spans="1:14" ht="30" x14ac:dyDescent="0.25">
      <c r="A872" s="277"/>
      <c r="B872" s="277"/>
      <c r="C872" s="277"/>
      <c r="D872" s="277" t="s">
        <v>1721</v>
      </c>
      <c r="E872" s="277"/>
      <c r="F872" s="277"/>
      <c r="G872" s="278"/>
      <c r="H872" s="278"/>
      <c r="I872" s="277"/>
      <c r="J872" s="277"/>
      <c r="K872" s="277"/>
      <c r="L872" s="277"/>
    </row>
    <row r="873" spans="1:14" ht="30" x14ac:dyDescent="0.25">
      <c r="C873" s="265">
        <v>6940000</v>
      </c>
      <c r="D873" s="279" t="s">
        <v>1722</v>
      </c>
      <c r="E873" s="279"/>
      <c r="F873" s="279"/>
      <c r="G873" s="250" t="s">
        <v>2706</v>
      </c>
      <c r="H873" s="248" t="s">
        <v>1296</v>
      </c>
      <c r="L873" s="254" t="s">
        <v>231</v>
      </c>
      <c r="M873" s="228" t="s">
        <v>1107</v>
      </c>
      <c r="N873" s="228" t="s">
        <v>1108</v>
      </c>
    </row>
    <row r="874" spans="1:14" x14ac:dyDescent="0.25">
      <c r="C874" s="265">
        <v>6940100</v>
      </c>
      <c r="D874" s="279" t="s">
        <v>1723</v>
      </c>
      <c r="E874" s="279"/>
      <c r="F874" s="279"/>
      <c r="G874" s="250" t="s">
        <v>2706</v>
      </c>
      <c r="H874" s="248" t="s">
        <v>1296</v>
      </c>
      <c r="L874" s="235">
        <v>1000</v>
      </c>
      <c r="M874" s="228" t="s">
        <v>1107</v>
      </c>
      <c r="N874" s="228" t="s">
        <v>1108</v>
      </c>
    </row>
    <row r="875" spans="1:14" ht="30" x14ac:dyDescent="0.25">
      <c r="C875" s="259">
        <v>6940101</v>
      </c>
      <c r="D875" s="279" t="s">
        <v>948</v>
      </c>
      <c r="E875" s="279" t="s">
        <v>1724</v>
      </c>
      <c r="F875" s="279"/>
      <c r="G875" s="250" t="s">
        <v>2706</v>
      </c>
      <c r="H875" s="248" t="s">
        <v>1296</v>
      </c>
      <c r="L875" s="254" t="s">
        <v>231</v>
      </c>
      <c r="M875" s="228" t="s">
        <v>1107</v>
      </c>
      <c r="N875" s="228" t="s">
        <v>1108</v>
      </c>
    </row>
    <row r="876" spans="1:14" ht="60" x14ac:dyDescent="0.25">
      <c r="C876" s="265">
        <v>6940200</v>
      </c>
      <c r="D876" s="279" t="s">
        <v>1725</v>
      </c>
      <c r="E876" s="279" t="s">
        <v>1726</v>
      </c>
      <c r="F876" s="279" t="s">
        <v>1727</v>
      </c>
      <c r="G876" s="250" t="s">
        <v>2706</v>
      </c>
      <c r="H876" s="248" t="s">
        <v>1296</v>
      </c>
      <c r="L876" s="235">
        <v>1000</v>
      </c>
      <c r="M876" s="228" t="s">
        <v>1107</v>
      </c>
      <c r="N876" s="228" t="s">
        <v>1108</v>
      </c>
    </row>
    <row r="877" spans="1:14" ht="30" x14ac:dyDescent="0.25">
      <c r="A877" s="277"/>
      <c r="B877" s="277"/>
      <c r="C877" s="277"/>
      <c r="D877" s="277" t="s">
        <v>1728</v>
      </c>
      <c r="E877" s="277"/>
      <c r="F877" s="277"/>
      <c r="G877" s="278"/>
      <c r="H877" s="278"/>
      <c r="I877" s="277"/>
      <c r="J877" s="277"/>
      <c r="K877" s="277"/>
      <c r="L877" s="277"/>
    </row>
    <row r="878" spans="1:14" ht="30" x14ac:dyDescent="0.25">
      <c r="C878" s="265">
        <v>6950000</v>
      </c>
      <c r="D878" s="279" t="s">
        <v>1729</v>
      </c>
      <c r="E878" s="279"/>
      <c r="F878" s="279"/>
      <c r="G878" s="250" t="s">
        <v>2636</v>
      </c>
      <c r="H878" s="248" t="s">
        <v>109</v>
      </c>
      <c r="L878" s="235">
        <v>1000</v>
      </c>
      <c r="M878" s="228" t="s">
        <v>1107</v>
      </c>
      <c r="N878" s="228" t="s">
        <v>1108</v>
      </c>
    </row>
    <row r="879" spans="1:14" x14ac:dyDescent="0.25">
      <c r="C879" s="265">
        <v>6950100</v>
      </c>
      <c r="D879" s="279" t="s">
        <v>1730</v>
      </c>
      <c r="E879" s="279"/>
      <c r="F879" s="279"/>
      <c r="G879" s="250" t="s">
        <v>2636</v>
      </c>
      <c r="H879" s="248" t="s">
        <v>109</v>
      </c>
      <c r="L879" s="235">
        <v>1000</v>
      </c>
      <c r="M879" s="228" t="s">
        <v>1107</v>
      </c>
      <c r="N879" s="228" t="s">
        <v>1108</v>
      </c>
    </row>
    <row r="880" spans="1:14" x14ac:dyDescent="0.25">
      <c r="C880" s="265">
        <v>6950200</v>
      </c>
      <c r="D880" s="279" t="s">
        <v>1731</v>
      </c>
      <c r="E880" s="279"/>
      <c r="F880" s="279"/>
      <c r="G880" s="250" t="s">
        <v>2636</v>
      </c>
      <c r="H880" s="248" t="s">
        <v>109</v>
      </c>
      <c r="L880" s="235">
        <v>1000</v>
      </c>
      <c r="M880" s="228" t="s">
        <v>1107</v>
      </c>
      <c r="N880" s="228" t="s">
        <v>1108</v>
      </c>
    </row>
    <row r="881" spans="1:14" ht="30" x14ac:dyDescent="0.25">
      <c r="A881" s="277"/>
      <c r="B881" s="277"/>
      <c r="C881" s="277"/>
      <c r="D881" s="277" t="s">
        <v>1732</v>
      </c>
      <c r="E881" s="277"/>
      <c r="F881" s="277"/>
      <c r="G881" s="278"/>
      <c r="H881" s="278"/>
      <c r="I881" s="277"/>
      <c r="J881" s="277"/>
      <c r="K881" s="277"/>
      <c r="L881" s="277"/>
    </row>
    <row r="882" spans="1:14" x14ac:dyDescent="0.25">
      <c r="C882" s="265">
        <v>6960000</v>
      </c>
      <c r="D882" s="279" t="s">
        <v>1733</v>
      </c>
      <c r="E882" s="279" t="s">
        <v>1734</v>
      </c>
      <c r="F882" s="279" t="s">
        <v>1735</v>
      </c>
      <c r="G882" s="250" t="s">
        <v>2636</v>
      </c>
      <c r="H882" s="248" t="s">
        <v>109</v>
      </c>
      <c r="L882" s="235">
        <v>1000</v>
      </c>
      <c r="M882" s="228" t="s">
        <v>1107</v>
      </c>
      <c r="N882" s="228" t="s">
        <v>1108</v>
      </c>
    </row>
    <row r="883" spans="1:14" x14ac:dyDescent="0.25">
      <c r="C883" s="259">
        <v>6961000</v>
      </c>
      <c r="D883" s="279" t="s">
        <v>1737</v>
      </c>
      <c r="E883" s="279" t="s">
        <v>1738</v>
      </c>
      <c r="F883" s="279"/>
      <c r="G883" s="250" t="s">
        <v>2636</v>
      </c>
      <c r="H883" s="248" t="s">
        <v>109</v>
      </c>
      <c r="L883" s="235">
        <v>1000</v>
      </c>
      <c r="M883" s="228" t="s">
        <v>1107</v>
      </c>
      <c r="N883" s="228" t="s">
        <v>1108</v>
      </c>
    </row>
    <row r="884" spans="1:14" ht="30" x14ac:dyDescent="0.25">
      <c r="A884" s="277"/>
      <c r="B884" s="277"/>
      <c r="C884" s="277"/>
      <c r="D884" s="277" t="s">
        <v>1739</v>
      </c>
      <c r="E884" s="277"/>
      <c r="F884" s="277"/>
      <c r="G884" s="278"/>
      <c r="H884" s="278"/>
      <c r="I884" s="277"/>
      <c r="J884" s="277"/>
      <c r="K884" s="277"/>
      <c r="L884" s="277"/>
    </row>
    <row r="885" spans="1:14" x14ac:dyDescent="0.25">
      <c r="C885" s="265">
        <v>6970000</v>
      </c>
      <c r="D885" s="279" t="s">
        <v>1740</v>
      </c>
      <c r="E885" s="279"/>
      <c r="F885" s="279"/>
      <c r="G885" s="250" t="s">
        <v>2710</v>
      </c>
      <c r="H885" s="248" t="s">
        <v>1141</v>
      </c>
      <c r="L885" s="235">
        <v>1000</v>
      </c>
      <c r="M885" s="228" t="s">
        <v>1107</v>
      </c>
      <c r="N885" s="228" t="s">
        <v>1108</v>
      </c>
    </row>
    <row r="886" spans="1:14" x14ac:dyDescent="0.25">
      <c r="C886" s="265">
        <v>6970100</v>
      </c>
      <c r="D886" s="279" t="s">
        <v>1741</v>
      </c>
      <c r="E886" s="279"/>
      <c r="F886" s="279"/>
      <c r="G886" s="250" t="s">
        <v>2705</v>
      </c>
      <c r="H886" s="248" t="s">
        <v>1106</v>
      </c>
      <c r="L886" s="235">
        <v>1000</v>
      </c>
      <c r="M886" s="228" t="s">
        <v>1107</v>
      </c>
      <c r="N886" s="228" t="s">
        <v>1108</v>
      </c>
    </row>
    <row r="887" spans="1:14" x14ac:dyDescent="0.25">
      <c r="C887" s="265">
        <v>6970200</v>
      </c>
      <c r="D887" s="279" t="s">
        <v>35</v>
      </c>
      <c r="E887" s="279"/>
      <c r="F887" s="279"/>
      <c r="G887" s="250" t="s">
        <v>2706</v>
      </c>
      <c r="H887" s="248" t="s">
        <v>1296</v>
      </c>
      <c r="L887" s="235">
        <v>1000</v>
      </c>
      <c r="M887" s="228" t="s">
        <v>1107</v>
      </c>
      <c r="N887" s="228" t="s">
        <v>1108</v>
      </c>
    </row>
    <row r="888" spans="1:14" ht="30" x14ac:dyDescent="0.25">
      <c r="C888" s="265">
        <v>6970300</v>
      </c>
      <c r="D888" s="279" t="s">
        <v>1742</v>
      </c>
      <c r="E888" s="279" t="s">
        <v>1743</v>
      </c>
      <c r="F888" s="279" t="s">
        <v>1744</v>
      </c>
      <c r="G888" s="250" t="s">
        <v>2706</v>
      </c>
      <c r="H888" s="248" t="s">
        <v>1296</v>
      </c>
      <c r="L888" s="235">
        <v>1000</v>
      </c>
      <c r="M888" s="228" t="s">
        <v>1107</v>
      </c>
      <c r="N888" s="228" t="s">
        <v>1108</v>
      </c>
    </row>
    <row r="889" spans="1:14" ht="47.25" x14ac:dyDescent="0.25">
      <c r="A889" s="239">
        <v>7</v>
      </c>
      <c r="B889" s="239"/>
      <c r="C889" s="239"/>
      <c r="D889" s="239" t="s">
        <v>1745</v>
      </c>
      <c r="E889" s="238" t="s">
        <v>1746</v>
      </c>
      <c r="F889" s="238" t="s">
        <v>1747</v>
      </c>
      <c r="G889" s="238"/>
      <c r="H889" s="238"/>
      <c r="I889" s="238"/>
      <c r="J889" s="238"/>
      <c r="K889" s="238"/>
      <c r="L889" s="238"/>
    </row>
    <row r="890" spans="1:14" x14ac:dyDescent="0.25">
      <c r="A890" s="240"/>
      <c r="B890" s="240" t="s">
        <v>1748</v>
      </c>
      <c r="C890" s="241"/>
      <c r="D890" s="241" t="s">
        <v>1749</v>
      </c>
      <c r="E890" s="251"/>
      <c r="F890" s="242"/>
      <c r="G890" s="242"/>
      <c r="H890" s="242"/>
      <c r="I890" s="243"/>
      <c r="J890" s="243"/>
      <c r="K890" s="243"/>
      <c r="L890" s="243"/>
    </row>
    <row r="891" spans="1:14" x14ac:dyDescent="0.25">
      <c r="C891" s="265">
        <v>7000000</v>
      </c>
      <c r="D891" s="279" t="s">
        <v>1750</v>
      </c>
      <c r="E891" s="279" t="s">
        <v>1751</v>
      </c>
      <c r="F891" s="279" t="s">
        <v>1752</v>
      </c>
      <c r="G891" s="250" t="s">
        <v>2706</v>
      </c>
      <c r="H891" s="248" t="s">
        <v>1296</v>
      </c>
      <c r="L891" s="235">
        <v>1000</v>
      </c>
      <c r="M891" s="228" t="s">
        <v>1107</v>
      </c>
      <c r="N891" s="228" t="s">
        <v>1108</v>
      </c>
    </row>
    <row r="892" spans="1:14" x14ac:dyDescent="0.25">
      <c r="C892" s="265">
        <v>7000100</v>
      </c>
      <c r="D892" s="279" t="s">
        <v>1754</v>
      </c>
      <c r="E892" s="279" t="s">
        <v>1755</v>
      </c>
      <c r="F892" s="279"/>
      <c r="G892" s="250" t="s">
        <v>2636</v>
      </c>
      <c r="H892" s="248" t="s">
        <v>109</v>
      </c>
      <c r="L892" s="235">
        <v>1000</v>
      </c>
      <c r="M892" s="228" t="s">
        <v>1107</v>
      </c>
      <c r="N892" s="228" t="s">
        <v>1108</v>
      </c>
    </row>
    <row r="893" spans="1:14" ht="30" x14ac:dyDescent="0.25">
      <c r="A893" s="240"/>
      <c r="B893" s="240" t="s">
        <v>1756</v>
      </c>
      <c r="C893" s="241"/>
      <c r="D893" s="241" t="s">
        <v>1757</v>
      </c>
      <c r="E893" s="251"/>
      <c r="F893" s="242"/>
      <c r="G893" s="242"/>
      <c r="H893" s="242"/>
      <c r="I893" s="243"/>
      <c r="J893" s="243"/>
      <c r="K893" s="243"/>
      <c r="L893" s="243"/>
    </row>
    <row r="894" spans="1:14" ht="30" x14ac:dyDescent="0.25">
      <c r="C894" s="265">
        <v>7100000</v>
      </c>
      <c r="D894" s="279" t="s">
        <v>1758</v>
      </c>
      <c r="E894" s="247" t="s">
        <v>1759</v>
      </c>
      <c r="F894" s="279" t="s">
        <v>1760</v>
      </c>
      <c r="G894" s="250" t="s">
        <v>2636</v>
      </c>
      <c r="H894" s="248" t="s">
        <v>109</v>
      </c>
      <c r="L894" s="235">
        <v>1000</v>
      </c>
      <c r="M894" s="228" t="s">
        <v>1107</v>
      </c>
      <c r="N894" s="228" t="s">
        <v>1108</v>
      </c>
    </row>
    <row r="895" spans="1:14" ht="30" x14ac:dyDescent="0.25">
      <c r="C895" s="265">
        <v>7100100</v>
      </c>
      <c r="D895" s="279" t="s">
        <v>1762</v>
      </c>
      <c r="E895" s="247" t="s">
        <v>1763</v>
      </c>
      <c r="F895" s="279" t="s">
        <v>1760</v>
      </c>
      <c r="G895" s="250" t="s">
        <v>2636</v>
      </c>
      <c r="H895" s="248" t="s">
        <v>109</v>
      </c>
      <c r="L895" s="235">
        <v>1000</v>
      </c>
      <c r="M895" s="228" t="s">
        <v>1107</v>
      </c>
      <c r="N895" s="228" t="s">
        <v>1108</v>
      </c>
    </row>
    <row r="896" spans="1:14" x14ac:dyDescent="0.25">
      <c r="A896" s="240"/>
      <c r="B896" s="240" t="s">
        <v>1764</v>
      </c>
      <c r="C896" s="241"/>
      <c r="D896" s="241" t="s">
        <v>1765</v>
      </c>
      <c r="E896" s="251"/>
      <c r="F896" s="242"/>
      <c r="G896" s="242"/>
      <c r="H896" s="242"/>
      <c r="I896" s="243"/>
      <c r="J896" s="243"/>
      <c r="K896" s="243"/>
      <c r="L896" s="243"/>
    </row>
    <row r="897" spans="1:14" x14ac:dyDescent="0.25">
      <c r="C897" s="265">
        <v>7200000</v>
      </c>
      <c r="D897" s="279" t="s">
        <v>1766</v>
      </c>
      <c r="E897" s="279" t="s">
        <v>1767</v>
      </c>
      <c r="F897" s="279"/>
      <c r="G897" s="250" t="s">
        <v>2748</v>
      </c>
      <c r="H897" s="248" t="s">
        <v>1768</v>
      </c>
      <c r="L897" s="235">
        <v>1000</v>
      </c>
      <c r="M897" s="228" t="s">
        <v>1107</v>
      </c>
      <c r="N897" s="228" t="s">
        <v>1108</v>
      </c>
    </row>
    <row r="898" spans="1:14" x14ac:dyDescent="0.25">
      <c r="C898" s="265">
        <v>7200100</v>
      </c>
      <c r="D898" s="279" t="s">
        <v>1769</v>
      </c>
      <c r="E898" s="279" t="s">
        <v>1770</v>
      </c>
      <c r="F898" s="279"/>
      <c r="G898" s="250" t="s">
        <v>2748</v>
      </c>
      <c r="H898" s="248" t="s">
        <v>1768</v>
      </c>
      <c r="L898" s="235">
        <v>1000</v>
      </c>
      <c r="M898" s="228" t="s">
        <v>1107</v>
      </c>
      <c r="N898" s="228" t="s">
        <v>1108</v>
      </c>
    </row>
    <row r="899" spans="1:14" x14ac:dyDescent="0.25">
      <c r="C899" s="265">
        <v>7200200</v>
      </c>
      <c r="D899" s="279" t="s">
        <v>1771</v>
      </c>
      <c r="E899" s="279"/>
      <c r="F899" s="279"/>
      <c r="G899" s="250" t="s">
        <v>2748</v>
      </c>
      <c r="H899" s="248" t="s">
        <v>1768</v>
      </c>
      <c r="L899" s="235">
        <v>1000</v>
      </c>
      <c r="M899" s="228" t="s">
        <v>1107</v>
      </c>
      <c r="N899" s="228" t="s">
        <v>1108</v>
      </c>
    </row>
    <row r="900" spans="1:14" x14ac:dyDescent="0.25">
      <c r="C900" s="265">
        <v>7200300</v>
      </c>
      <c r="D900" s="279" t="s">
        <v>1772</v>
      </c>
      <c r="E900" s="279"/>
      <c r="F900" s="279"/>
      <c r="G900" s="250" t="s">
        <v>2636</v>
      </c>
      <c r="H900" s="248" t="s">
        <v>109</v>
      </c>
      <c r="L900" s="235">
        <v>1000</v>
      </c>
      <c r="M900" s="228" t="s">
        <v>1107</v>
      </c>
      <c r="N900" s="228" t="s">
        <v>1108</v>
      </c>
    </row>
    <row r="901" spans="1:14" x14ac:dyDescent="0.25">
      <c r="A901" s="240"/>
      <c r="B901" s="240" t="s">
        <v>1773</v>
      </c>
      <c r="C901" s="241"/>
      <c r="D901" s="241" t="s">
        <v>91</v>
      </c>
      <c r="E901" s="251"/>
      <c r="F901" s="242"/>
      <c r="G901" s="242"/>
      <c r="H901" s="242"/>
      <c r="I901" s="243"/>
      <c r="J901" s="243"/>
      <c r="K901" s="243"/>
      <c r="L901" s="243"/>
    </row>
    <row r="902" spans="1:14" x14ac:dyDescent="0.25">
      <c r="A902" s="240"/>
      <c r="B902" s="240" t="s">
        <v>1774</v>
      </c>
      <c r="C902" s="241"/>
      <c r="D902" s="241" t="s">
        <v>91</v>
      </c>
      <c r="E902" s="251"/>
      <c r="F902" s="242"/>
      <c r="G902" s="242"/>
      <c r="H902" s="242"/>
      <c r="I902" s="243"/>
      <c r="J902" s="243"/>
      <c r="K902" s="243"/>
      <c r="L902" s="243"/>
    </row>
    <row r="903" spans="1:14" x14ac:dyDescent="0.25">
      <c r="A903" s="240"/>
      <c r="B903" s="240" t="s">
        <v>1775</v>
      </c>
      <c r="C903" s="241"/>
      <c r="D903" s="241" t="s">
        <v>91</v>
      </c>
      <c r="E903" s="251"/>
      <c r="F903" s="242"/>
      <c r="G903" s="242"/>
      <c r="H903" s="242"/>
      <c r="I903" s="243"/>
      <c r="J903" s="243"/>
      <c r="K903" s="243"/>
      <c r="L903" s="243"/>
    </row>
    <row r="904" spans="1:14" x14ac:dyDescent="0.25">
      <c r="A904" s="240"/>
      <c r="B904" s="240" t="s">
        <v>1776</v>
      </c>
      <c r="C904" s="241"/>
      <c r="D904" s="241" t="s">
        <v>1777</v>
      </c>
      <c r="E904" s="251"/>
      <c r="F904" s="242"/>
      <c r="G904" s="242"/>
      <c r="H904" s="242"/>
      <c r="I904" s="243"/>
      <c r="J904" s="243"/>
      <c r="K904" s="243"/>
      <c r="L904" s="243"/>
    </row>
    <row r="905" spans="1:14" x14ac:dyDescent="0.25">
      <c r="C905" s="258">
        <v>7600000</v>
      </c>
      <c r="D905" s="256" t="s">
        <v>1778</v>
      </c>
      <c r="F905" s="228" t="s">
        <v>1779</v>
      </c>
      <c r="G905" s="250" t="s">
        <v>2706</v>
      </c>
      <c r="H905" s="248" t="s">
        <v>1296</v>
      </c>
      <c r="L905" s="235">
        <v>1000</v>
      </c>
      <c r="M905" s="228" t="s">
        <v>1107</v>
      </c>
      <c r="N905" s="228" t="s">
        <v>1108</v>
      </c>
    </row>
    <row r="906" spans="1:14" x14ac:dyDescent="0.25">
      <c r="C906" s="258">
        <v>7600010</v>
      </c>
      <c r="D906" s="256" t="s">
        <v>1780</v>
      </c>
      <c r="F906" s="228" t="s">
        <v>1779</v>
      </c>
      <c r="G906" s="250" t="s">
        <v>2706</v>
      </c>
      <c r="H906" s="248" t="s">
        <v>1296</v>
      </c>
      <c r="L906" s="235">
        <v>1000</v>
      </c>
      <c r="M906" s="228" t="s">
        <v>1107</v>
      </c>
      <c r="N906" s="228" t="s">
        <v>1108</v>
      </c>
    </row>
    <row r="907" spans="1:14" x14ac:dyDescent="0.25">
      <c r="C907" s="258">
        <v>7600100</v>
      </c>
      <c r="D907" s="256" t="s">
        <v>1781</v>
      </c>
      <c r="F907" s="228" t="s">
        <v>1779</v>
      </c>
      <c r="G907" s="250" t="s">
        <v>2706</v>
      </c>
      <c r="H907" s="248" t="s">
        <v>1296</v>
      </c>
      <c r="L907" s="235">
        <v>1000</v>
      </c>
      <c r="M907" s="228" t="s">
        <v>1107</v>
      </c>
      <c r="N907" s="228" t="s">
        <v>1108</v>
      </c>
    </row>
    <row r="908" spans="1:14" x14ac:dyDescent="0.25">
      <c r="C908" s="258">
        <v>7600110</v>
      </c>
      <c r="D908" s="256" t="s">
        <v>1782</v>
      </c>
      <c r="F908" s="228" t="s">
        <v>1779</v>
      </c>
      <c r="G908" s="250" t="s">
        <v>2706</v>
      </c>
      <c r="H908" s="248" t="s">
        <v>1296</v>
      </c>
      <c r="L908" s="235">
        <v>1000</v>
      </c>
      <c r="M908" s="228" t="s">
        <v>1107</v>
      </c>
      <c r="N908" s="228" t="s">
        <v>1108</v>
      </c>
    </row>
    <row r="909" spans="1:14" x14ac:dyDescent="0.25">
      <c r="C909" s="258">
        <v>7600200</v>
      </c>
      <c r="D909" s="256" t="s">
        <v>1783</v>
      </c>
      <c r="F909" s="228" t="s">
        <v>1779</v>
      </c>
      <c r="G909" s="250" t="s">
        <v>2706</v>
      </c>
      <c r="H909" s="248" t="s">
        <v>1296</v>
      </c>
      <c r="L909" s="235">
        <v>1000</v>
      </c>
      <c r="M909" s="228" t="s">
        <v>1107</v>
      </c>
      <c r="N909" s="228" t="s">
        <v>1108</v>
      </c>
    </row>
    <row r="910" spans="1:14" x14ac:dyDescent="0.25">
      <c r="C910" s="258">
        <v>7600210</v>
      </c>
      <c r="D910" s="256" t="s">
        <v>1784</v>
      </c>
      <c r="F910" s="228" t="s">
        <v>1779</v>
      </c>
      <c r="G910" s="250" t="s">
        <v>2706</v>
      </c>
      <c r="H910" s="248" t="s">
        <v>1296</v>
      </c>
      <c r="L910" s="235">
        <v>1000</v>
      </c>
      <c r="M910" s="228" t="s">
        <v>1107</v>
      </c>
      <c r="N910" s="228" t="s">
        <v>1108</v>
      </c>
    </row>
    <row r="911" spans="1:14" x14ac:dyDescent="0.25">
      <c r="C911" s="258">
        <v>7600300</v>
      </c>
      <c r="D911" s="256" t="s">
        <v>1785</v>
      </c>
      <c r="F911" s="228" t="s">
        <v>1779</v>
      </c>
      <c r="G911" s="250" t="s">
        <v>2706</v>
      </c>
      <c r="H911" s="248" t="s">
        <v>1296</v>
      </c>
      <c r="L911" s="235">
        <v>1000</v>
      </c>
      <c r="M911" s="228" t="s">
        <v>1107</v>
      </c>
      <c r="N911" s="228" t="s">
        <v>1108</v>
      </c>
    </row>
    <row r="912" spans="1:14" x14ac:dyDescent="0.25">
      <c r="C912" s="258">
        <v>7600400</v>
      </c>
      <c r="D912" s="256" t="s">
        <v>1786</v>
      </c>
      <c r="E912" s="228" t="s">
        <v>1787</v>
      </c>
      <c r="F912" s="228" t="s">
        <v>1779</v>
      </c>
      <c r="G912" s="250" t="s">
        <v>2706</v>
      </c>
      <c r="H912" s="248" t="s">
        <v>1296</v>
      </c>
      <c r="L912" s="235">
        <v>1000</v>
      </c>
      <c r="M912" s="228" t="s">
        <v>1107</v>
      </c>
      <c r="N912" s="228" t="s">
        <v>1108</v>
      </c>
    </row>
    <row r="913" spans="1:14" x14ac:dyDescent="0.25">
      <c r="A913" s="240"/>
      <c r="B913" s="240" t="s">
        <v>1788</v>
      </c>
      <c r="C913" s="241"/>
      <c r="D913" s="241" t="s">
        <v>91</v>
      </c>
      <c r="E913" s="251"/>
      <c r="F913" s="242"/>
      <c r="G913" s="242"/>
      <c r="H913" s="242"/>
      <c r="I913" s="243"/>
      <c r="J913" s="243"/>
      <c r="K913" s="243"/>
      <c r="L913" s="243"/>
    </row>
    <row r="914" spans="1:14" x14ac:dyDescent="0.25">
      <c r="A914" s="240"/>
      <c r="B914" s="240" t="s">
        <v>1789</v>
      </c>
      <c r="C914" s="241"/>
      <c r="D914" s="241" t="s">
        <v>91</v>
      </c>
      <c r="E914" s="251"/>
      <c r="F914" s="242"/>
      <c r="G914" s="242"/>
      <c r="H914" s="242"/>
      <c r="I914" s="243"/>
      <c r="J914" s="243"/>
      <c r="K914" s="243"/>
      <c r="L914" s="243"/>
    </row>
    <row r="915" spans="1:14" x14ac:dyDescent="0.25">
      <c r="A915" s="240"/>
      <c r="B915" s="240" t="s">
        <v>1790</v>
      </c>
      <c r="C915" s="241"/>
      <c r="D915" s="241" t="s">
        <v>1791</v>
      </c>
      <c r="E915" s="251"/>
      <c r="F915" s="242"/>
      <c r="G915" s="242"/>
      <c r="H915" s="242"/>
      <c r="I915" s="243"/>
      <c r="J915" s="243"/>
      <c r="K915" s="243"/>
      <c r="L915" s="243"/>
    </row>
    <row r="916" spans="1:14" ht="30" x14ac:dyDescent="0.25">
      <c r="C916" s="258">
        <v>7900000</v>
      </c>
      <c r="D916" s="256" t="s">
        <v>1792</v>
      </c>
      <c r="G916" s="250" t="s">
        <v>2749</v>
      </c>
      <c r="H916" s="248" t="s">
        <v>1793</v>
      </c>
      <c r="L916" s="254" t="s">
        <v>231</v>
      </c>
      <c r="M916" s="228" t="s">
        <v>1107</v>
      </c>
      <c r="N916" s="228" t="s">
        <v>1108</v>
      </c>
    </row>
    <row r="917" spans="1:14" x14ac:dyDescent="0.25">
      <c r="A917" s="304"/>
      <c r="B917" s="304"/>
      <c r="C917" s="304"/>
      <c r="D917" s="304"/>
      <c r="E917" s="304"/>
      <c r="F917" s="304"/>
      <c r="G917" s="305"/>
      <c r="H917" s="305"/>
      <c r="I917" s="304"/>
      <c r="J917" s="304"/>
      <c r="K917" s="304"/>
      <c r="L917" s="304"/>
    </row>
    <row r="918" spans="1:14" x14ac:dyDescent="0.25">
      <c r="A918" s="304"/>
      <c r="B918" s="304"/>
      <c r="C918" s="304"/>
      <c r="D918" s="304"/>
      <c r="E918" s="304"/>
      <c r="F918" s="304"/>
      <c r="G918" s="305"/>
      <c r="H918" s="305"/>
      <c r="I918" s="304"/>
      <c r="J918" s="304"/>
      <c r="K918" s="304"/>
      <c r="L918" s="304"/>
    </row>
    <row r="919" spans="1:14" ht="15.75" outlineLevel="1" x14ac:dyDescent="0.25">
      <c r="A919" s="238">
        <v>8</v>
      </c>
      <c r="B919" s="238"/>
      <c r="C919" s="238"/>
      <c r="D919" s="238" t="s">
        <v>1794</v>
      </c>
      <c r="E919" s="238" t="s">
        <v>1795</v>
      </c>
      <c r="F919" s="238" t="s">
        <v>1796</v>
      </c>
      <c r="G919" s="238"/>
      <c r="H919" s="238"/>
      <c r="I919" s="238"/>
      <c r="J919" s="238"/>
      <c r="K919" s="238"/>
      <c r="L919" s="238"/>
    </row>
    <row r="920" spans="1:14" outlineLevel="1" x14ac:dyDescent="0.25">
      <c r="A920" s="240"/>
      <c r="B920" s="240" t="s">
        <v>1797</v>
      </c>
      <c r="C920" s="241"/>
      <c r="D920" s="241" t="s">
        <v>1798</v>
      </c>
      <c r="E920" s="251" t="s">
        <v>1799</v>
      </c>
      <c r="F920" s="242"/>
      <c r="G920" s="242"/>
      <c r="H920" s="242"/>
      <c r="I920" s="243"/>
      <c r="J920" s="243"/>
      <c r="K920" s="243"/>
      <c r="L920" s="243"/>
    </row>
    <row r="921" spans="1:14" ht="30" outlineLevel="1" x14ac:dyDescent="0.25">
      <c r="C921" s="228">
        <v>8000000</v>
      </c>
      <c r="D921" s="228" t="s">
        <v>1801</v>
      </c>
      <c r="G921" s="250" t="s">
        <v>2636</v>
      </c>
      <c r="H921" s="248" t="s">
        <v>109</v>
      </c>
      <c r="L921" s="254" t="s">
        <v>231</v>
      </c>
      <c r="M921" s="228" t="s">
        <v>110</v>
      </c>
      <c r="N921" s="228" t="s">
        <v>111</v>
      </c>
    </row>
    <row r="922" spans="1:14" ht="30" outlineLevel="1" x14ac:dyDescent="0.25">
      <c r="C922" s="228">
        <v>8000010</v>
      </c>
      <c r="D922" s="228" t="s">
        <v>1802</v>
      </c>
      <c r="G922" s="250" t="s">
        <v>2636</v>
      </c>
      <c r="H922" s="248" t="s">
        <v>109</v>
      </c>
      <c r="L922" s="254" t="s">
        <v>231</v>
      </c>
      <c r="M922" s="228" t="s">
        <v>110</v>
      </c>
      <c r="N922" s="228" t="s">
        <v>111</v>
      </c>
    </row>
    <row r="923" spans="1:14" ht="30" outlineLevel="1" x14ac:dyDescent="0.25">
      <c r="C923" s="228">
        <v>8000020</v>
      </c>
      <c r="D923" s="228" t="s">
        <v>1803</v>
      </c>
      <c r="E923" s="228" t="s">
        <v>1804</v>
      </c>
      <c r="G923" s="250" t="s">
        <v>2636</v>
      </c>
      <c r="H923" s="248" t="s">
        <v>109</v>
      </c>
      <c r="L923" s="254" t="s">
        <v>231</v>
      </c>
      <c r="M923" s="228" t="s">
        <v>110</v>
      </c>
      <c r="N923" s="228" t="s">
        <v>111</v>
      </c>
    </row>
    <row r="924" spans="1:14" ht="30" outlineLevel="1" x14ac:dyDescent="0.25">
      <c r="C924" s="228">
        <v>8000030</v>
      </c>
      <c r="D924" s="228" t="s">
        <v>1805</v>
      </c>
      <c r="E924" s="228" t="s">
        <v>1804</v>
      </c>
      <c r="G924" s="250" t="s">
        <v>2636</v>
      </c>
      <c r="H924" s="248" t="s">
        <v>109</v>
      </c>
      <c r="L924" s="254" t="s">
        <v>231</v>
      </c>
      <c r="M924" s="228" t="s">
        <v>110</v>
      </c>
      <c r="N924" s="228" t="s">
        <v>111</v>
      </c>
    </row>
    <row r="925" spans="1:14" ht="30" outlineLevel="1" x14ac:dyDescent="0.25">
      <c r="A925" s="240"/>
      <c r="B925" s="240" t="s">
        <v>1806</v>
      </c>
      <c r="C925" s="241"/>
      <c r="D925" s="241" t="s">
        <v>1807</v>
      </c>
      <c r="E925" s="251" t="s">
        <v>1808</v>
      </c>
      <c r="F925" s="242" t="s">
        <v>1809</v>
      </c>
      <c r="G925" s="242"/>
      <c r="H925" s="242"/>
      <c r="I925" s="243"/>
      <c r="J925" s="243"/>
      <c r="K925" s="243"/>
      <c r="L925" s="243"/>
    </row>
    <row r="926" spans="1:14" outlineLevel="1" x14ac:dyDescent="0.25">
      <c r="L926" s="228"/>
      <c r="M926" s="228" t="e">
        <v>#N/A</v>
      </c>
      <c r="N926" s="228" t="e">
        <v>#N/A</v>
      </c>
    </row>
    <row r="927" spans="1:14" outlineLevel="1" x14ac:dyDescent="0.25">
      <c r="L927" s="228"/>
      <c r="M927" s="228" t="e">
        <v>#N/A</v>
      </c>
      <c r="N927" s="228" t="e">
        <v>#N/A</v>
      </c>
    </row>
    <row r="928" spans="1:14" outlineLevel="1" x14ac:dyDescent="0.25">
      <c r="L928" s="228"/>
      <c r="M928" s="228" t="e">
        <v>#N/A</v>
      </c>
      <c r="N928" s="228" t="e">
        <v>#N/A</v>
      </c>
    </row>
    <row r="929" spans="1:14" outlineLevel="1" x14ac:dyDescent="0.25">
      <c r="A929" s="240"/>
      <c r="B929" s="240" t="s">
        <v>1810</v>
      </c>
      <c r="C929" s="241"/>
      <c r="D929" s="241" t="s">
        <v>1811</v>
      </c>
      <c r="E929" s="251" t="s">
        <v>1812</v>
      </c>
      <c r="F929" s="242"/>
      <c r="G929" s="242"/>
      <c r="H929" s="242"/>
      <c r="I929" s="243"/>
      <c r="J929" s="243"/>
      <c r="K929" s="243"/>
      <c r="L929" s="243"/>
    </row>
    <row r="930" spans="1:14" outlineLevel="1" x14ac:dyDescent="0.25">
      <c r="L930" s="228"/>
      <c r="M930" s="228" t="e">
        <v>#N/A</v>
      </c>
      <c r="N930" s="228" t="e">
        <v>#N/A</v>
      </c>
    </row>
    <row r="931" spans="1:14" outlineLevel="1" x14ac:dyDescent="0.25">
      <c r="C931" s="266">
        <v>8200010</v>
      </c>
      <c r="D931" s="228" t="s">
        <v>2540</v>
      </c>
      <c r="F931" s="228" t="s">
        <v>2541</v>
      </c>
      <c r="G931" s="250" t="s">
        <v>2717</v>
      </c>
      <c r="L931" s="228"/>
      <c r="M931" s="228" t="e">
        <v>#N/A</v>
      </c>
      <c r="N931" s="228" t="e">
        <v>#N/A</v>
      </c>
    </row>
    <row r="932" spans="1:14" outlineLevel="1" x14ac:dyDescent="0.25">
      <c r="C932" s="266">
        <v>8200020</v>
      </c>
      <c r="D932" s="228" t="s">
        <v>2542</v>
      </c>
      <c r="F932" s="228" t="s">
        <v>2541</v>
      </c>
      <c r="G932" s="250" t="s">
        <v>2750</v>
      </c>
      <c r="L932" s="228"/>
      <c r="M932" s="228" t="e">
        <v>#N/A</v>
      </c>
      <c r="N932" s="228" t="e">
        <v>#N/A</v>
      </c>
    </row>
    <row r="933" spans="1:14" outlineLevel="1" x14ac:dyDescent="0.25">
      <c r="L933" s="228"/>
      <c r="M933" s="228" t="e">
        <v>#N/A</v>
      </c>
      <c r="N933" s="228" t="e">
        <v>#N/A</v>
      </c>
    </row>
    <row r="934" spans="1:14" outlineLevel="1" x14ac:dyDescent="0.25">
      <c r="A934" s="240"/>
      <c r="B934" s="240" t="s">
        <v>1813</v>
      </c>
      <c r="C934" s="241"/>
      <c r="D934" s="241" t="s">
        <v>1814</v>
      </c>
      <c r="E934" s="251"/>
      <c r="F934" s="242"/>
      <c r="G934" s="242"/>
      <c r="H934" s="242"/>
      <c r="I934" s="243"/>
      <c r="J934" s="243"/>
      <c r="K934" s="243"/>
      <c r="L934" s="243"/>
    </row>
    <row r="935" spans="1:14" outlineLevel="1" x14ac:dyDescent="0.25">
      <c r="C935" s="306"/>
      <c r="D935" s="307"/>
      <c r="E935" s="308"/>
      <c r="F935" s="307"/>
      <c r="G935" s="309"/>
      <c r="H935" s="309"/>
      <c r="L935" s="307"/>
      <c r="M935" s="307"/>
      <c r="N935" s="307"/>
    </row>
    <row r="936" spans="1:14" outlineLevel="1" x14ac:dyDescent="0.25">
      <c r="C936" s="301" t="s">
        <v>2751</v>
      </c>
      <c r="D936" s="228" t="s">
        <v>423</v>
      </c>
      <c r="E936" s="308"/>
      <c r="F936" s="307"/>
      <c r="G936" s="309"/>
      <c r="H936" s="309"/>
      <c r="L936" s="307"/>
      <c r="M936" s="307"/>
      <c r="N936" s="307"/>
    </row>
    <row r="937" spans="1:14" outlineLevel="1" x14ac:dyDescent="0.25">
      <c r="L937" s="228"/>
      <c r="M937" s="228" t="e">
        <v>#N/A</v>
      </c>
      <c r="N937" s="228" t="e">
        <v>#N/A</v>
      </c>
    </row>
    <row r="938" spans="1:14" outlineLevel="1" x14ac:dyDescent="0.25">
      <c r="L938" s="228"/>
      <c r="M938" s="228" t="e">
        <v>#N/A</v>
      </c>
      <c r="N938" s="228" t="e">
        <v>#N/A</v>
      </c>
    </row>
    <row r="939" spans="1:14" ht="63" outlineLevel="1" x14ac:dyDescent="0.25">
      <c r="A939" s="239">
        <v>9</v>
      </c>
      <c r="B939" s="239"/>
      <c r="C939" s="239"/>
      <c r="D939" s="239" t="s">
        <v>1815</v>
      </c>
      <c r="E939" s="239" t="s">
        <v>1816</v>
      </c>
      <c r="F939" s="239" t="s">
        <v>1796</v>
      </c>
      <c r="G939" s="238"/>
      <c r="H939" s="238"/>
      <c r="I939" s="238"/>
      <c r="J939" s="238"/>
      <c r="K939" s="238"/>
      <c r="L939" s="238"/>
    </row>
    <row r="940" spans="1:14" s="266" customFormat="1" ht="15.75" outlineLevel="1" x14ac:dyDescent="0.25">
      <c r="A940" s="310"/>
      <c r="B940" s="310"/>
      <c r="C940" s="310"/>
      <c r="D940" s="310"/>
      <c r="E940" s="310"/>
      <c r="F940" s="310"/>
      <c r="G940" s="311"/>
      <c r="H940" s="311"/>
      <c r="I940" s="311"/>
      <c r="J940" s="311"/>
      <c r="K940" s="311"/>
      <c r="L940" s="311"/>
    </row>
    <row r="941" spans="1:14" outlineLevel="1" x14ac:dyDescent="0.25">
      <c r="A941" s="240"/>
      <c r="B941" s="240" t="s">
        <v>1817</v>
      </c>
      <c r="C941" s="241"/>
      <c r="D941" s="241" t="s">
        <v>1818</v>
      </c>
      <c r="E941" s="251"/>
      <c r="F941" s="242"/>
      <c r="G941" s="242"/>
      <c r="H941" s="242"/>
      <c r="I941" s="243"/>
      <c r="J941" s="243"/>
      <c r="K941" s="243"/>
      <c r="L941" s="243"/>
    </row>
    <row r="942" spans="1:14" outlineLevel="1" x14ac:dyDescent="0.25">
      <c r="C942" s="312">
        <v>9100000</v>
      </c>
      <c r="D942" s="256" t="s">
        <v>1819</v>
      </c>
      <c r="L942" s="228"/>
      <c r="M942" s="228" t="s">
        <v>110</v>
      </c>
      <c r="N942" s="228" t="s">
        <v>111</v>
      </c>
    </row>
    <row r="943" spans="1:14" outlineLevel="1" x14ac:dyDescent="0.25">
      <c r="A943" s="240"/>
      <c r="B943" s="240" t="s">
        <v>1820</v>
      </c>
      <c r="C943" s="313"/>
      <c r="D943" s="241" t="s">
        <v>1821</v>
      </c>
      <c r="E943" s="251"/>
      <c r="F943" s="242"/>
      <c r="G943" s="242"/>
      <c r="H943" s="242"/>
      <c r="I943" s="243"/>
      <c r="J943" s="243"/>
      <c r="K943" s="243"/>
      <c r="L943" s="243"/>
    </row>
    <row r="944" spans="1:14" outlineLevel="1" x14ac:dyDescent="0.25">
      <c r="C944" s="312"/>
      <c r="D944" s="256"/>
      <c r="L944" s="228"/>
    </row>
    <row r="945" spans="1:12" outlineLevel="1" x14ac:dyDescent="0.25">
      <c r="A945" s="240"/>
      <c r="B945" s="240" t="s">
        <v>1822</v>
      </c>
      <c r="C945" s="313"/>
      <c r="D945" s="241" t="s">
        <v>1823</v>
      </c>
      <c r="E945" s="251"/>
      <c r="F945" s="242"/>
      <c r="G945" s="242"/>
      <c r="H945" s="242"/>
      <c r="I945" s="243"/>
      <c r="J945" s="243"/>
      <c r="K945" s="243"/>
      <c r="L945" s="243"/>
    </row>
    <row r="946" spans="1:12" outlineLevel="1" x14ac:dyDescent="0.25">
      <c r="C946" s="312">
        <v>9400001</v>
      </c>
      <c r="D946" s="256" t="s">
        <v>1824</v>
      </c>
      <c r="G946" s="250" t="s">
        <v>2752</v>
      </c>
      <c r="H946" s="248" t="s">
        <v>1826</v>
      </c>
      <c r="L946" s="228"/>
    </row>
    <row r="947" spans="1:12" outlineLevel="1" x14ac:dyDescent="0.25">
      <c r="C947" s="312" t="s">
        <v>1827</v>
      </c>
      <c r="D947" s="256" t="s">
        <v>1828</v>
      </c>
      <c r="G947" s="250" t="s">
        <v>2752</v>
      </c>
      <c r="H947" s="248" t="s">
        <v>1826</v>
      </c>
      <c r="L947" s="228"/>
    </row>
    <row r="948" spans="1:12" outlineLevel="1" x14ac:dyDescent="0.25">
      <c r="A948" s="240"/>
      <c r="B948" s="240" t="s">
        <v>1829</v>
      </c>
      <c r="C948" s="313"/>
      <c r="D948" s="241" t="s">
        <v>1823</v>
      </c>
      <c r="E948" s="251"/>
      <c r="F948" s="242"/>
      <c r="G948" s="242"/>
      <c r="H948" s="242"/>
      <c r="I948" s="243"/>
      <c r="J948" s="243"/>
      <c r="K948" s="243"/>
      <c r="L948" s="243"/>
    </row>
    <row r="949" spans="1:12" outlineLevel="1" x14ac:dyDescent="0.25">
      <c r="C949" s="312" t="s">
        <v>1830</v>
      </c>
      <c r="D949" s="256" t="s">
        <v>1831</v>
      </c>
      <c r="G949" s="250" t="s">
        <v>2752</v>
      </c>
      <c r="H949" s="248" t="s">
        <v>1826</v>
      </c>
      <c r="L949" s="228"/>
    </row>
    <row r="950" spans="1:12" outlineLevel="1" x14ac:dyDescent="0.25">
      <c r="A950" s="240"/>
      <c r="B950" s="240" t="s">
        <v>1832</v>
      </c>
      <c r="C950" s="313"/>
      <c r="D950" s="241" t="s">
        <v>1833</v>
      </c>
      <c r="E950" s="251"/>
      <c r="F950" s="242"/>
      <c r="G950" s="242"/>
      <c r="H950" s="242"/>
      <c r="I950" s="243"/>
      <c r="J950" s="243"/>
      <c r="K950" s="243"/>
      <c r="L950" s="243"/>
    </row>
    <row r="951" spans="1:12" outlineLevel="1" x14ac:dyDescent="0.25">
      <c r="C951" s="312"/>
      <c r="D951" s="256"/>
      <c r="L951" s="228"/>
    </row>
    <row r="952" spans="1:12" outlineLevel="1" x14ac:dyDescent="0.25">
      <c r="A952" s="240"/>
      <c r="B952" s="240" t="s">
        <v>1834</v>
      </c>
      <c r="C952" s="313"/>
      <c r="D952" s="241" t="s">
        <v>1835</v>
      </c>
      <c r="E952" s="251"/>
      <c r="F952" s="242"/>
      <c r="G952" s="242"/>
      <c r="H952" s="242"/>
      <c r="I952" s="243"/>
      <c r="J952" s="243"/>
      <c r="K952" s="243"/>
      <c r="L952" s="243"/>
    </row>
    <row r="953" spans="1:12" outlineLevel="1" x14ac:dyDescent="0.25">
      <c r="C953" s="312">
        <v>9700001</v>
      </c>
      <c r="D953" s="266" t="s">
        <v>1836</v>
      </c>
      <c r="G953" s="250" t="s">
        <v>2752</v>
      </c>
      <c r="H953" s="248" t="s">
        <v>1826</v>
      </c>
    </row>
    <row r="954" spans="1:12" outlineLevel="1" x14ac:dyDescent="0.25">
      <c r="C954" s="312" t="s">
        <v>1837</v>
      </c>
      <c r="D954" s="314" t="s">
        <v>1838</v>
      </c>
      <c r="G954" s="250" t="s">
        <v>2752</v>
      </c>
      <c r="H954" s="248" t="s">
        <v>1826</v>
      </c>
    </row>
    <row r="955" spans="1:12" outlineLevel="1" x14ac:dyDescent="0.25">
      <c r="C955" s="312" t="s">
        <v>1839</v>
      </c>
      <c r="D955" s="314" t="s">
        <v>1840</v>
      </c>
      <c r="G955" s="250" t="s">
        <v>2752</v>
      </c>
      <c r="H955" s="248" t="s">
        <v>1826</v>
      </c>
    </row>
    <row r="956" spans="1:12" outlineLevel="1" x14ac:dyDescent="0.25">
      <c r="C956" s="312" t="s">
        <v>1841</v>
      </c>
      <c r="D956" s="266" t="s">
        <v>1842</v>
      </c>
      <c r="G956" s="250" t="s">
        <v>2752</v>
      </c>
      <c r="H956" s="248" t="s">
        <v>1826</v>
      </c>
    </row>
    <row r="957" spans="1:12" outlineLevel="1" x14ac:dyDescent="0.25">
      <c r="C957" s="312" t="s">
        <v>1843</v>
      </c>
      <c r="D957" s="266" t="s">
        <v>1844</v>
      </c>
      <c r="G957" s="250" t="s">
        <v>2752</v>
      </c>
      <c r="H957" s="248" t="s">
        <v>1826</v>
      </c>
    </row>
    <row r="958" spans="1:12" outlineLevel="1" x14ac:dyDescent="0.25">
      <c r="C958" s="312" t="s">
        <v>1845</v>
      </c>
      <c r="D958" s="266" t="s">
        <v>1846</v>
      </c>
      <c r="G958" s="250" t="s">
        <v>2752</v>
      </c>
      <c r="H958" s="248" t="s">
        <v>1826</v>
      </c>
    </row>
    <row r="959" spans="1:12" outlineLevel="1" x14ac:dyDescent="0.25">
      <c r="C959" s="312" t="s">
        <v>1847</v>
      </c>
      <c r="D959" s="266" t="s">
        <v>1848</v>
      </c>
      <c r="G959" s="250" t="s">
        <v>2752</v>
      </c>
      <c r="H959" s="248" t="s">
        <v>1826</v>
      </c>
    </row>
    <row r="960" spans="1:12" outlineLevel="1" x14ac:dyDescent="0.25">
      <c r="C960" s="312" t="s">
        <v>1849</v>
      </c>
      <c r="D960" s="266" t="s">
        <v>1850</v>
      </c>
      <c r="G960" s="250" t="s">
        <v>2752</v>
      </c>
      <c r="H960" s="248" t="s">
        <v>1826</v>
      </c>
    </row>
    <row r="961" spans="1:12" outlineLevel="1" x14ac:dyDescent="0.25">
      <c r="C961" s="312" t="s">
        <v>1851</v>
      </c>
      <c r="D961" s="266" t="s">
        <v>1852</v>
      </c>
      <c r="G961" s="250" t="s">
        <v>2752</v>
      </c>
      <c r="H961" s="248" t="s">
        <v>1826</v>
      </c>
    </row>
    <row r="962" spans="1:12" outlineLevel="1" x14ac:dyDescent="0.25">
      <c r="C962" s="312">
        <v>9710002</v>
      </c>
      <c r="D962" s="266" t="s">
        <v>1853</v>
      </c>
      <c r="G962" s="250" t="s">
        <v>2752</v>
      </c>
      <c r="H962" s="248" t="s">
        <v>1826</v>
      </c>
    </row>
    <row r="963" spans="1:12" outlineLevel="1" x14ac:dyDescent="0.25">
      <c r="C963" s="312">
        <v>9710003</v>
      </c>
      <c r="D963" s="266" t="s">
        <v>1854</v>
      </c>
      <c r="G963" s="250" t="s">
        <v>2752</v>
      </c>
      <c r="H963" s="248" t="s">
        <v>1826</v>
      </c>
    </row>
    <row r="964" spans="1:12" outlineLevel="1" x14ac:dyDescent="0.25">
      <c r="A964" s="240"/>
      <c r="B964" s="240" t="s">
        <v>1855</v>
      </c>
      <c r="C964" s="241"/>
      <c r="D964" s="241" t="s">
        <v>1856</v>
      </c>
      <c r="E964" s="251"/>
      <c r="F964" s="242"/>
      <c r="G964" s="242"/>
      <c r="H964" s="242"/>
      <c r="I964" s="243"/>
      <c r="J964" s="243"/>
      <c r="K964" s="243"/>
      <c r="L964" s="243"/>
    </row>
  </sheetData>
  <sheetProtection autoFilter="0"/>
  <autoFilter ref="A5:Q916">
    <filterColumn colId="11">
      <filters blank="1">
        <filter val="1000"/>
        <filter val="1000_x000a_2000"/>
        <filter val="2000"/>
      </filters>
    </filterColumn>
  </autoFilter>
  <mergeCells count="1">
    <mergeCell ref="D727:F727"/>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3" max="79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workbookViewId="0">
      <selection activeCell="H19" sqref="H19"/>
    </sheetView>
  </sheetViews>
  <sheetFormatPr baseColWidth="10" defaultRowHeight="15" x14ac:dyDescent="0.25"/>
  <cols>
    <col min="1" max="1" width="9.5703125" style="228" bestFit="1" customWidth="1"/>
    <col min="2" max="2" width="45.85546875" style="228" customWidth="1"/>
    <col min="3" max="3" width="11.42578125" style="228"/>
    <col min="4" max="4" width="4" style="228" customWidth="1"/>
    <col min="5" max="5" width="11.42578125" style="228"/>
    <col min="6" max="6" width="6.42578125" style="228" customWidth="1"/>
    <col min="7" max="7" width="11.42578125" style="228"/>
    <col min="8" max="8" width="47.28515625" style="228" bestFit="1" customWidth="1"/>
    <col min="9" max="9" width="4.28515625" style="228" customWidth="1"/>
    <col min="10" max="10" width="36.140625" style="228" bestFit="1" customWidth="1"/>
    <col min="11" max="11" width="5.7109375" style="228" customWidth="1"/>
    <col min="12" max="12" width="11.42578125" style="228"/>
    <col min="13" max="13" width="42.85546875" style="228" bestFit="1" customWidth="1"/>
    <col min="14" max="16384" width="11.42578125" style="228"/>
  </cols>
  <sheetData>
    <row r="1" spans="1:14" x14ac:dyDescent="0.25">
      <c r="A1" s="448" t="s">
        <v>2753</v>
      </c>
      <c r="B1" s="448"/>
      <c r="C1" s="448"/>
      <c r="D1" s="448"/>
      <c r="E1" s="448"/>
      <c r="F1" s="448"/>
      <c r="G1" s="448"/>
      <c r="H1" s="448"/>
      <c r="I1" s="448"/>
      <c r="J1" s="448"/>
      <c r="K1" s="448"/>
      <c r="L1" s="448"/>
      <c r="M1" s="448"/>
      <c r="N1" s="448"/>
    </row>
    <row r="3" spans="1:14" x14ac:dyDescent="0.25">
      <c r="A3" s="449" t="s">
        <v>2754</v>
      </c>
      <c r="B3" s="449"/>
      <c r="C3" s="449"/>
      <c r="D3" s="449"/>
      <c r="E3" s="449"/>
      <c r="F3" s="449"/>
      <c r="G3" s="449"/>
      <c r="H3" s="449"/>
      <c r="I3" s="449"/>
      <c r="J3" s="449"/>
      <c r="K3" s="449"/>
      <c r="L3" s="449"/>
      <c r="M3" s="449"/>
      <c r="N3" s="449"/>
    </row>
    <row r="5" spans="1:14" x14ac:dyDescent="0.25">
      <c r="A5" s="393"/>
      <c r="B5" s="393" t="s">
        <v>2755</v>
      </c>
      <c r="C5" s="393"/>
      <c r="D5" s="393"/>
      <c r="E5" s="393"/>
      <c r="F5" s="266"/>
      <c r="G5" s="393" t="s">
        <v>2756</v>
      </c>
      <c r="H5" s="393"/>
      <c r="I5" s="393"/>
      <c r="J5" s="393"/>
      <c r="L5" s="393" t="s">
        <v>2757</v>
      </c>
      <c r="M5" s="393"/>
      <c r="N5" s="393"/>
    </row>
    <row r="7" spans="1:14" x14ac:dyDescent="0.25">
      <c r="A7" s="394" t="s">
        <v>2758</v>
      </c>
      <c r="B7" s="395" t="s">
        <v>73</v>
      </c>
      <c r="C7" s="395" t="s">
        <v>2759</v>
      </c>
      <c r="E7" s="395" t="s">
        <v>2760</v>
      </c>
      <c r="G7" s="394" t="s">
        <v>2758</v>
      </c>
      <c r="H7" s="395" t="s">
        <v>2761</v>
      </c>
      <c r="J7" s="395" t="s">
        <v>2762</v>
      </c>
      <c r="L7" s="394" t="s">
        <v>2758</v>
      </c>
      <c r="M7" s="395" t="s">
        <v>73</v>
      </c>
      <c r="N7" s="395" t="s">
        <v>82</v>
      </c>
    </row>
    <row r="8" spans="1:14" x14ac:dyDescent="0.25">
      <c r="A8" s="248">
        <v>6040010</v>
      </c>
      <c r="B8" s="228" t="s">
        <v>9</v>
      </c>
      <c r="C8" s="248" t="s">
        <v>2705</v>
      </c>
      <c r="E8" s="248" t="s">
        <v>2706</v>
      </c>
      <c r="G8" s="248">
        <v>6670000</v>
      </c>
      <c r="H8" s="228" t="s">
        <v>42</v>
      </c>
      <c r="J8" s="228" t="s">
        <v>2566</v>
      </c>
      <c r="L8" s="396">
        <v>6670010</v>
      </c>
      <c r="M8" s="279" t="s">
        <v>58</v>
      </c>
      <c r="N8" s="248">
        <v>53101000</v>
      </c>
    </row>
    <row r="9" spans="1:14" x14ac:dyDescent="0.25">
      <c r="A9" s="397">
        <v>6120000</v>
      </c>
      <c r="B9" s="279" t="s">
        <v>14</v>
      </c>
      <c r="C9" s="248" t="s">
        <v>2312</v>
      </c>
      <c r="E9" s="248" t="s">
        <v>2713</v>
      </c>
      <c r="G9" s="248">
        <v>5100020</v>
      </c>
      <c r="H9" s="228" t="s">
        <v>944</v>
      </c>
      <c r="J9" s="228" t="s">
        <v>2694</v>
      </c>
      <c r="L9" s="297">
        <v>6911000</v>
      </c>
      <c r="M9" s="297" t="s">
        <v>2575</v>
      </c>
      <c r="N9" s="248">
        <v>67101000</v>
      </c>
    </row>
    <row r="10" spans="1:14" x14ac:dyDescent="0.25">
      <c r="A10" s="303">
        <v>6120020</v>
      </c>
      <c r="B10" s="279" t="s">
        <v>1187</v>
      </c>
      <c r="C10" s="248" t="s">
        <v>2312</v>
      </c>
      <c r="E10" s="248" t="s">
        <v>2713</v>
      </c>
      <c r="L10" s="297">
        <v>5100021</v>
      </c>
      <c r="M10" s="228" t="s">
        <v>2695</v>
      </c>
      <c r="N10" s="248" t="s">
        <v>2691</v>
      </c>
    </row>
    <row r="11" spans="1:14" x14ac:dyDescent="0.25">
      <c r="A11" s="248">
        <v>6120030</v>
      </c>
      <c r="B11" s="228" t="s">
        <v>1189</v>
      </c>
      <c r="C11" s="248" t="s">
        <v>2312</v>
      </c>
      <c r="E11" s="248" t="s">
        <v>2713</v>
      </c>
    </row>
    <row r="12" spans="1:14" x14ac:dyDescent="0.25">
      <c r="A12" s="397">
        <v>6130070</v>
      </c>
      <c r="B12" s="279" t="s">
        <v>1225</v>
      </c>
      <c r="C12" s="281" t="s">
        <v>2647</v>
      </c>
      <c r="E12" s="248" t="s">
        <v>2713</v>
      </c>
    </row>
    <row r="13" spans="1:14" x14ac:dyDescent="0.25">
      <c r="A13" s="397">
        <v>6130071</v>
      </c>
      <c r="B13" s="279" t="s">
        <v>1226</v>
      </c>
      <c r="C13" s="281" t="s">
        <v>2647</v>
      </c>
      <c r="E13" s="248" t="s">
        <v>2713</v>
      </c>
    </row>
    <row r="14" spans="1:14" x14ac:dyDescent="0.25">
      <c r="A14" s="397">
        <v>6130072</v>
      </c>
      <c r="B14" s="279" t="s">
        <v>1227</v>
      </c>
      <c r="C14" s="281" t="s">
        <v>2647</v>
      </c>
      <c r="E14" s="248" t="s">
        <v>2713</v>
      </c>
    </row>
    <row r="15" spans="1:14" ht="30" x14ac:dyDescent="0.25">
      <c r="A15" s="397">
        <v>6150000</v>
      </c>
      <c r="B15" s="279" t="s">
        <v>1243</v>
      </c>
      <c r="C15" s="281" t="s">
        <v>2709</v>
      </c>
      <c r="E15" s="248" t="s">
        <v>2713</v>
      </c>
    </row>
    <row r="16" spans="1:14" x14ac:dyDescent="0.25">
      <c r="A16" s="397">
        <v>6150010</v>
      </c>
      <c r="B16" s="279" t="s">
        <v>1245</v>
      </c>
      <c r="C16" s="281" t="s">
        <v>2709</v>
      </c>
      <c r="E16" s="248" t="s">
        <v>2713</v>
      </c>
    </row>
    <row r="17" spans="1:5" ht="30" x14ac:dyDescent="0.25">
      <c r="A17" s="397">
        <v>6160100</v>
      </c>
      <c r="B17" s="279" t="s">
        <v>40</v>
      </c>
      <c r="C17" s="281" t="s">
        <v>2647</v>
      </c>
      <c r="E17" s="248" t="s">
        <v>2713</v>
      </c>
    </row>
    <row r="18" spans="1:5" x14ac:dyDescent="0.25">
      <c r="A18" s="397">
        <v>6160210</v>
      </c>
      <c r="B18" s="279" t="s">
        <v>1867</v>
      </c>
      <c r="C18" s="281" t="s">
        <v>2647</v>
      </c>
      <c r="E18" s="248" t="s">
        <v>2716</v>
      </c>
    </row>
    <row r="19" spans="1:5" x14ac:dyDescent="0.25">
      <c r="A19" s="398">
        <v>6170000</v>
      </c>
      <c r="B19" s="279" t="s">
        <v>17</v>
      </c>
      <c r="C19" s="281" t="s">
        <v>2706</v>
      </c>
      <c r="E19" s="248" t="s">
        <v>2713</v>
      </c>
    </row>
    <row r="20" spans="1:5" x14ac:dyDescent="0.25">
      <c r="A20" s="398">
        <v>6170100</v>
      </c>
      <c r="B20" s="228" t="s">
        <v>1297</v>
      </c>
      <c r="C20" s="281" t="s">
        <v>2706</v>
      </c>
      <c r="E20" s="248" t="s">
        <v>2713</v>
      </c>
    </row>
    <row r="21" spans="1:5" x14ac:dyDescent="0.25">
      <c r="A21" s="397">
        <v>6170200</v>
      </c>
      <c r="B21" s="279" t="s">
        <v>41</v>
      </c>
      <c r="C21" s="397" t="s">
        <v>2312</v>
      </c>
      <c r="E21" s="248" t="s">
        <v>2713</v>
      </c>
    </row>
    <row r="22" spans="1:5" x14ac:dyDescent="0.25">
      <c r="A22" s="245">
        <v>6170300</v>
      </c>
      <c r="B22" s="247" t="s">
        <v>1302</v>
      </c>
      <c r="C22" s="397" t="s">
        <v>2312</v>
      </c>
      <c r="E22" s="248" t="s">
        <v>2713</v>
      </c>
    </row>
    <row r="23" spans="1:5" x14ac:dyDescent="0.25">
      <c r="A23" s="248">
        <v>6170400</v>
      </c>
      <c r="B23" s="228" t="s">
        <v>1305</v>
      </c>
      <c r="C23" s="248" t="s">
        <v>2706</v>
      </c>
      <c r="E23" s="248" t="s">
        <v>2713</v>
      </c>
    </row>
    <row r="24" spans="1:5" x14ac:dyDescent="0.25">
      <c r="A24" s="248">
        <v>6600000</v>
      </c>
      <c r="B24" s="228" t="s">
        <v>18</v>
      </c>
      <c r="C24" s="248" t="s">
        <v>2706</v>
      </c>
      <c r="E24" s="248" t="s">
        <v>2713</v>
      </c>
    </row>
    <row r="25" spans="1:5" x14ac:dyDescent="0.25">
      <c r="A25" s="248">
        <v>6600100</v>
      </c>
      <c r="B25" s="228" t="s">
        <v>1491</v>
      </c>
      <c r="C25" s="248" t="s">
        <v>2706</v>
      </c>
      <c r="E25" s="248" t="s">
        <v>2713</v>
      </c>
    </row>
    <row r="26" spans="1:5" x14ac:dyDescent="0.25">
      <c r="A26" s="248">
        <v>6610000</v>
      </c>
      <c r="B26" s="228" t="s">
        <v>1493</v>
      </c>
      <c r="C26" s="248" t="s">
        <v>2706</v>
      </c>
      <c r="E26" s="248" t="s">
        <v>2713</v>
      </c>
    </row>
    <row r="27" spans="1:5" x14ac:dyDescent="0.25">
      <c r="A27" s="399">
        <v>6701000</v>
      </c>
      <c r="B27" s="286" t="s">
        <v>1523</v>
      </c>
      <c r="C27" s="281" t="s">
        <v>2732</v>
      </c>
      <c r="E27" s="281" t="s">
        <v>2733</v>
      </c>
    </row>
    <row r="28" spans="1:5" x14ac:dyDescent="0.25">
      <c r="A28" s="281">
        <v>6701100</v>
      </c>
      <c r="B28" s="266" t="s">
        <v>1524</v>
      </c>
      <c r="C28" s="281" t="s">
        <v>2732</v>
      </c>
      <c r="E28" s="281" t="s">
        <v>2733</v>
      </c>
    </row>
    <row r="29" spans="1:5" x14ac:dyDescent="0.25">
      <c r="A29" s="398">
        <v>6701200</v>
      </c>
      <c r="B29" s="286" t="s">
        <v>1525</v>
      </c>
      <c r="C29" s="281" t="s">
        <v>2732</v>
      </c>
      <c r="E29" s="281" t="s">
        <v>2733</v>
      </c>
    </row>
    <row r="30" spans="1:5" x14ac:dyDescent="0.25">
      <c r="A30" s="281">
        <v>6701300</v>
      </c>
      <c r="B30" s="266" t="s">
        <v>22</v>
      </c>
      <c r="C30" s="281" t="s">
        <v>2732</v>
      </c>
      <c r="E30" s="281" t="s">
        <v>2733</v>
      </c>
    </row>
    <row r="31" spans="1:5" x14ac:dyDescent="0.25">
      <c r="A31" s="281">
        <v>6701400</v>
      </c>
      <c r="B31" s="266" t="s">
        <v>1527</v>
      </c>
      <c r="C31" s="281" t="s">
        <v>2732</v>
      </c>
      <c r="E31" s="281" t="s">
        <v>2733</v>
      </c>
    </row>
    <row r="32" spans="1:5" x14ac:dyDescent="0.25">
      <c r="A32" s="399">
        <v>6710000</v>
      </c>
      <c r="B32" s="286" t="s">
        <v>1530</v>
      </c>
      <c r="C32" s="281" t="s">
        <v>2732</v>
      </c>
      <c r="E32" s="281" t="s">
        <v>2733</v>
      </c>
    </row>
    <row r="33" spans="1:5" x14ac:dyDescent="0.25">
      <c r="A33" s="399">
        <v>6710100</v>
      </c>
      <c r="B33" s="286" t="s">
        <v>1531</v>
      </c>
      <c r="C33" s="281" t="s">
        <v>2732</v>
      </c>
      <c r="E33" s="281" t="s">
        <v>2733</v>
      </c>
    </row>
    <row r="34" spans="1:5" x14ac:dyDescent="0.25">
      <c r="A34" s="399">
        <v>6710200</v>
      </c>
      <c r="B34" s="286" t="s">
        <v>23</v>
      </c>
      <c r="C34" s="281" t="s">
        <v>2732</v>
      </c>
      <c r="E34" s="281" t="s">
        <v>2733</v>
      </c>
    </row>
    <row r="35" spans="1:5" x14ac:dyDescent="0.25">
      <c r="A35" s="400">
        <v>6720003</v>
      </c>
      <c r="B35" s="279" t="s">
        <v>1541</v>
      </c>
      <c r="C35" s="248" t="s">
        <v>2709</v>
      </c>
      <c r="E35" s="248" t="s">
        <v>2734</v>
      </c>
    </row>
    <row r="36" spans="1:5" x14ac:dyDescent="0.25">
      <c r="A36" s="400">
        <v>6720200</v>
      </c>
      <c r="B36" s="279" t="s">
        <v>1544</v>
      </c>
      <c r="C36" s="248" t="s">
        <v>2706</v>
      </c>
      <c r="E36" s="248" t="s">
        <v>2735</v>
      </c>
    </row>
    <row r="37" spans="1:5" x14ac:dyDescent="0.25">
      <c r="A37" s="397">
        <v>6740000</v>
      </c>
      <c r="B37" s="279" t="s">
        <v>1555</v>
      </c>
      <c r="C37" s="397" t="s">
        <v>2312</v>
      </c>
      <c r="E37" s="248" t="s">
        <v>2713</v>
      </c>
    </row>
    <row r="38" spans="1:5" x14ac:dyDescent="0.25">
      <c r="A38" s="248">
        <v>6740100</v>
      </c>
      <c r="B38" s="228" t="s">
        <v>1558</v>
      </c>
      <c r="C38" s="248" t="s">
        <v>2312</v>
      </c>
      <c r="E38" s="248" t="s">
        <v>2713</v>
      </c>
    </row>
    <row r="39" spans="1:5" x14ac:dyDescent="0.25">
      <c r="A39" s="401">
        <v>6740300</v>
      </c>
      <c r="B39" s="256" t="s">
        <v>2534</v>
      </c>
      <c r="C39" s="401" t="s">
        <v>2312</v>
      </c>
      <c r="E39" s="248" t="s">
        <v>2713</v>
      </c>
    </row>
    <row r="40" spans="1:5" x14ac:dyDescent="0.25">
      <c r="A40" s="248">
        <v>6740400</v>
      </c>
      <c r="B40" s="228" t="s">
        <v>1564</v>
      </c>
      <c r="C40" s="248" t="s">
        <v>2312</v>
      </c>
      <c r="E40" s="248" t="s">
        <v>2713</v>
      </c>
    </row>
    <row r="41" spans="1:5" x14ac:dyDescent="0.25">
      <c r="A41" s="248">
        <v>6801000</v>
      </c>
      <c r="B41" s="228" t="s">
        <v>26</v>
      </c>
      <c r="C41" s="248" t="s">
        <v>2709</v>
      </c>
      <c r="E41" s="248" t="s">
        <v>2713</v>
      </c>
    </row>
    <row r="42" spans="1:5" x14ac:dyDescent="0.25">
      <c r="A42" s="248">
        <v>6811000</v>
      </c>
      <c r="B42" s="228" t="s">
        <v>29</v>
      </c>
      <c r="C42" s="248" t="s">
        <v>2709</v>
      </c>
      <c r="E42" s="248" t="s">
        <v>2734</v>
      </c>
    </row>
    <row r="43" spans="1:5" x14ac:dyDescent="0.25">
      <c r="A43" s="248">
        <v>6811100</v>
      </c>
      <c r="B43" s="228" t="s">
        <v>1583</v>
      </c>
      <c r="C43" s="248" t="s">
        <v>2709</v>
      </c>
      <c r="E43" s="248" t="s">
        <v>2734</v>
      </c>
    </row>
    <row r="44" spans="1:5" x14ac:dyDescent="0.25">
      <c r="A44" s="248">
        <v>6811200</v>
      </c>
      <c r="B44" s="228" t="s">
        <v>1584</v>
      </c>
      <c r="C44" s="248" t="s">
        <v>2709</v>
      </c>
      <c r="E44" s="248" t="s">
        <v>2734</v>
      </c>
    </row>
    <row r="45" spans="1:5" x14ac:dyDescent="0.25">
      <c r="A45" s="248">
        <v>6812000</v>
      </c>
      <c r="B45" s="228" t="s">
        <v>1586</v>
      </c>
      <c r="C45" s="248" t="s">
        <v>2709</v>
      </c>
      <c r="E45" s="248" t="s">
        <v>2734</v>
      </c>
    </row>
    <row r="46" spans="1:5" x14ac:dyDescent="0.25">
      <c r="A46" s="248">
        <v>6690000</v>
      </c>
      <c r="B46" s="228" t="s">
        <v>20</v>
      </c>
      <c r="C46" s="248" t="s">
        <v>2706</v>
      </c>
      <c r="E46" s="248" t="s">
        <v>2713</v>
      </c>
    </row>
    <row r="47" spans="1:5" x14ac:dyDescent="0.25">
      <c r="A47" s="400">
        <v>6740200</v>
      </c>
      <c r="B47" s="296" t="s">
        <v>1559</v>
      </c>
      <c r="C47" s="248" t="s">
        <v>2312</v>
      </c>
      <c r="E47" s="248" t="s">
        <v>2713</v>
      </c>
    </row>
    <row r="48" spans="1:5" x14ac:dyDescent="0.25">
      <c r="A48" s="248">
        <v>6801100</v>
      </c>
      <c r="B48" s="228" t="s">
        <v>1579</v>
      </c>
      <c r="C48" s="248" t="s">
        <v>2709</v>
      </c>
      <c r="E48" s="248" t="s">
        <v>2713</v>
      </c>
    </row>
    <row r="49" spans="1:14" x14ac:dyDescent="0.25">
      <c r="A49" s="248">
        <v>6801200</v>
      </c>
      <c r="B49" s="228" t="s">
        <v>27</v>
      </c>
      <c r="C49" s="248" t="s">
        <v>2709</v>
      </c>
      <c r="E49" s="248" t="s">
        <v>2713</v>
      </c>
    </row>
    <row r="50" spans="1:14" x14ac:dyDescent="0.25">
      <c r="A50" s="399">
        <v>6870010</v>
      </c>
      <c r="B50" s="279" t="s">
        <v>1641</v>
      </c>
      <c r="C50" s="248" t="s">
        <v>2732</v>
      </c>
      <c r="E50" s="248">
        <v>51810000</v>
      </c>
    </row>
    <row r="51" spans="1:14" x14ac:dyDescent="0.25">
      <c r="A51" s="248">
        <v>6870040</v>
      </c>
      <c r="B51" s="228" t="s">
        <v>1651</v>
      </c>
      <c r="C51" s="248" t="s">
        <v>2732</v>
      </c>
      <c r="E51" s="248">
        <v>51810000</v>
      </c>
    </row>
    <row r="52" spans="1:14" x14ac:dyDescent="0.25">
      <c r="A52" s="248">
        <v>5100020</v>
      </c>
      <c r="B52" s="228" t="s">
        <v>944</v>
      </c>
      <c r="C52" s="248" t="s">
        <v>2691</v>
      </c>
      <c r="E52" s="248">
        <v>11106000</v>
      </c>
    </row>
    <row r="54" spans="1:14" x14ac:dyDescent="0.25">
      <c r="A54" s="393"/>
      <c r="B54" s="393" t="s">
        <v>2763</v>
      </c>
      <c r="C54" s="393"/>
      <c r="D54" s="393"/>
      <c r="E54" s="393"/>
      <c r="F54" s="266"/>
      <c r="G54" s="393" t="s">
        <v>2764</v>
      </c>
      <c r="H54" s="393"/>
      <c r="I54" s="393"/>
      <c r="J54" s="393"/>
      <c r="L54" s="393" t="s">
        <v>2765</v>
      </c>
      <c r="M54" s="393"/>
      <c r="N54" s="393"/>
    </row>
    <row r="56" spans="1:14" x14ac:dyDescent="0.25">
      <c r="A56" s="394" t="s">
        <v>2758</v>
      </c>
      <c r="B56" s="395" t="s">
        <v>73</v>
      </c>
      <c r="C56" s="395" t="s">
        <v>2759</v>
      </c>
      <c r="E56" s="395" t="s">
        <v>2760</v>
      </c>
      <c r="G56" s="394" t="s">
        <v>2758</v>
      </c>
      <c r="H56" s="395" t="s">
        <v>2761</v>
      </c>
      <c r="J56" s="395" t="s">
        <v>2762</v>
      </c>
      <c r="L56" s="394" t="s">
        <v>2758</v>
      </c>
      <c r="M56" s="395" t="s">
        <v>73</v>
      </c>
      <c r="N56" s="395" t="s">
        <v>82</v>
      </c>
    </row>
    <row r="57" spans="1:14" x14ac:dyDescent="0.25">
      <c r="A57" s="248">
        <v>4880000</v>
      </c>
      <c r="B57" s="228" t="s">
        <v>2766</v>
      </c>
      <c r="C57" s="248" t="s">
        <v>2637</v>
      </c>
      <c r="E57" s="248" t="s">
        <v>2636</v>
      </c>
      <c r="G57" s="248">
        <v>4880000</v>
      </c>
      <c r="H57" s="228" t="s">
        <v>2766</v>
      </c>
      <c r="J57" s="228" t="s">
        <v>2579</v>
      </c>
      <c r="L57" s="297">
        <v>4880001</v>
      </c>
      <c r="M57" s="297" t="s">
        <v>2578</v>
      </c>
      <c r="N57" s="248" t="s">
        <v>2636</v>
      </c>
    </row>
    <row r="58" spans="1:14" x14ac:dyDescent="0.25">
      <c r="A58" s="402">
        <v>2670200</v>
      </c>
      <c r="B58" s="261" t="s">
        <v>2509</v>
      </c>
      <c r="C58" s="248" t="s">
        <v>2676</v>
      </c>
      <c r="E58" s="248">
        <v>51140000</v>
      </c>
      <c r="L58" s="297">
        <v>4840001</v>
      </c>
      <c r="M58" s="228" t="s">
        <v>2677</v>
      </c>
      <c r="N58" s="248" t="s">
        <v>2644</v>
      </c>
    </row>
    <row r="59" spans="1:14" x14ac:dyDescent="0.25">
      <c r="A59" s="402">
        <v>2670201</v>
      </c>
      <c r="B59" s="261" t="s">
        <v>423</v>
      </c>
      <c r="C59" s="248" t="s">
        <v>2676</v>
      </c>
      <c r="E59" s="248">
        <v>51140000</v>
      </c>
      <c r="L59" s="297">
        <v>2880010</v>
      </c>
      <c r="M59" s="228" t="s">
        <v>2672</v>
      </c>
      <c r="N59" s="248" t="s">
        <v>2637</v>
      </c>
    </row>
    <row r="60" spans="1:14" x14ac:dyDescent="0.25">
      <c r="A60" s="402">
        <v>2670210</v>
      </c>
      <c r="B60" s="261" t="s">
        <v>2510</v>
      </c>
      <c r="C60" s="248" t="s">
        <v>2676</v>
      </c>
      <c r="E60" s="248">
        <v>51140000</v>
      </c>
      <c r="L60" s="403" t="s">
        <v>2751</v>
      </c>
      <c r="M60" s="228" t="s">
        <v>423</v>
      </c>
      <c r="N60" s="248" t="s">
        <v>2636</v>
      </c>
    </row>
    <row r="61" spans="1:14" x14ac:dyDescent="0.25">
      <c r="A61" s="248">
        <v>4830000</v>
      </c>
      <c r="B61" s="228" t="s">
        <v>765</v>
      </c>
      <c r="C61" s="248" t="s">
        <v>2637</v>
      </c>
      <c r="E61" s="248" t="s">
        <v>2636</v>
      </c>
    </row>
    <row r="62" spans="1:14" x14ac:dyDescent="0.25">
      <c r="A62" s="402">
        <v>2300000</v>
      </c>
      <c r="B62" s="228" t="s">
        <v>351</v>
      </c>
      <c r="C62" s="248" t="s">
        <v>2637</v>
      </c>
      <c r="E62" s="248" t="s">
        <v>2636</v>
      </c>
    </row>
    <row r="63" spans="1:14" x14ac:dyDescent="0.25">
      <c r="A63" s="402">
        <v>2300100</v>
      </c>
      <c r="B63" s="228" t="s">
        <v>354</v>
      </c>
      <c r="C63" s="248" t="s">
        <v>2637</v>
      </c>
      <c r="E63" s="248" t="s">
        <v>2636</v>
      </c>
    </row>
    <row r="64" spans="1:14" x14ac:dyDescent="0.25">
      <c r="A64" s="402">
        <v>2640000</v>
      </c>
      <c r="B64" s="228" t="s">
        <v>400</v>
      </c>
      <c r="C64" s="248" t="s">
        <v>2637</v>
      </c>
      <c r="E64" s="248" t="s">
        <v>2636</v>
      </c>
    </row>
    <row r="65" spans="1:5" x14ac:dyDescent="0.25">
      <c r="A65" s="402">
        <v>2650000</v>
      </c>
      <c r="B65" s="228" t="s">
        <v>403</v>
      </c>
      <c r="C65" s="248" t="s">
        <v>2637</v>
      </c>
      <c r="E65" s="248" t="s">
        <v>2636</v>
      </c>
    </row>
    <row r="66" spans="1:5" x14ac:dyDescent="0.25">
      <c r="A66" s="402">
        <v>2650100</v>
      </c>
      <c r="B66" s="228" t="s">
        <v>405</v>
      </c>
      <c r="C66" s="248" t="s">
        <v>2637</v>
      </c>
      <c r="E66" s="248" t="s">
        <v>2636</v>
      </c>
    </row>
    <row r="67" spans="1:5" x14ac:dyDescent="0.25">
      <c r="A67" s="402">
        <v>2660000</v>
      </c>
      <c r="B67" s="228" t="s">
        <v>410</v>
      </c>
      <c r="C67" s="248" t="s">
        <v>2637</v>
      </c>
      <c r="E67" s="248" t="s">
        <v>2636</v>
      </c>
    </row>
    <row r="68" spans="1:5" x14ac:dyDescent="0.25">
      <c r="A68" s="402">
        <v>2670000</v>
      </c>
      <c r="B68" s="228" t="s">
        <v>413</v>
      </c>
      <c r="C68" s="248" t="s">
        <v>2637</v>
      </c>
      <c r="E68" s="248" t="s">
        <v>2636</v>
      </c>
    </row>
    <row r="69" spans="1:5" x14ac:dyDescent="0.25">
      <c r="A69" s="402">
        <v>2680000</v>
      </c>
      <c r="B69" s="228" t="s">
        <v>428</v>
      </c>
      <c r="C69" s="248" t="s">
        <v>2637</v>
      </c>
      <c r="E69" s="248" t="s">
        <v>2636</v>
      </c>
    </row>
    <row r="70" spans="1:5" x14ac:dyDescent="0.25">
      <c r="A70" s="402">
        <v>3800000</v>
      </c>
      <c r="B70" s="228" t="s">
        <v>640</v>
      </c>
      <c r="C70" s="248" t="s">
        <v>2637</v>
      </c>
      <c r="E70" s="248" t="s">
        <v>2636</v>
      </c>
    </row>
    <row r="71" spans="1:5" x14ac:dyDescent="0.25">
      <c r="A71" s="402">
        <v>3810000</v>
      </c>
      <c r="B71" s="228" t="s">
        <v>641</v>
      </c>
      <c r="C71" s="248" t="s">
        <v>2637</v>
      </c>
      <c r="E71" s="248" t="s">
        <v>2636</v>
      </c>
    </row>
    <row r="72" spans="1:5" x14ac:dyDescent="0.25">
      <c r="A72" s="402">
        <v>3820000</v>
      </c>
      <c r="B72" s="228" t="s">
        <v>642</v>
      </c>
      <c r="C72" s="248" t="s">
        <v>2637</v>
      </c>
      <c r="E72" s="248" t="s">
        <v>2636</v>
      </c>
    </row>
    <row r="73" spans="1:5" x14ac:dyDescent="0.25">
      <c r="A73" s="402">
        <v>3830000</v>
      </c>
      <c r="B73" s="228" t="s">
        <v>643</v>
      </c>
      <c r="C73" s="248" t="s">
        <v>2637</v>
      </c>
      <c r="E73" s="248" t="s">
        <v>2636</v>
      </c>
    </row>
    <row r="74" spans="1:5" x14ac:dyDescent="0.25">
      <c r="A74" s="402">
        <v>3840000</v>
      </c>
      <c r="B74" s="228" t="s">
        <v>644</v>
      </c>
      <c r="C74" s="248" t="s">
        <v>2637</v>
      </c>
      <c r="E74" s="248" t="s">
        <v>2636</v>
      </c>
    </row>
    <row r="75" spans="1:5" x14ac:dyDescent="0.25">
      <c r="A75" s="402">
        <v>4200000</v>
      </c>
      <c r="B75" s="228" t="s">
        <v>691</v>
      </c>
      <c r="C75" s="248" t="s">
        <v>2637</v>
      </c>
      <c r="E75" s="248" t="s">
        <v>2636</v>
      </c>
    </row>
    <row r="76" spans="1:5" x14ac:dyDescent="0.25">
      <c r="A76" s="402">
        <v>4250000</v>
      </c>
      <c r="B76" s="228" t="s">
        <v>692</v>
      </c>
      <c r="C76" s="248" t="s">
        <v>2637</v>
      </c>
      <c r="E76" s="248" t="s">
        <v>2636</v>
      </c>
    </row>
    <row r="77" spans="1:5" x14ac:dyDescent="0.25">
      <c r="A77" s="402">
        <v>4260000</v>
      </c>
      <c r="B77" s="228" t="s">
        <v>693</v>
      </c>
      <c r="C77" s="248" t="s">
        <v>2637</v>
      </c>
      <c r="E77" s="248" t="s">
        <v>2636</v>
      </c>
    </row>
    <row r="78" spans="1:5" x14ac:dyDescent="0.25">
      <c r="A78" s="402">
        <v>4300000</v>
      </c>
      <c r="B78" s="228" t="s">
        <v>697</v>
      </c>
      <c r="C78" s="248" t="s">
        <v>2637</v>
      </c>
      <c r="E78" s="248" t="s">
        <v>2636</v>
      </c>
    </row>
    <row r="79" spans="1:5" x14ac:dyDescent="0.25">
      <c r="A79" s="402">
        <v>4840000</v>
      </c>
      <c r="B79" s="228" t="s">
        <v>766</v>
      </c>
      <c r="C79" s="248" t="s">
        <v>2637</v>
      </c>
      <c r="E79" s="248" t="s">
        <v>2636</v>
      </c>
    </row>
    <row r="80" spans="1:5" x14ac:dyDescent="0.25">
      <c r="A80" s="402">
        <v>4840010</v>
      </c>
      <c r="B80" s="228" t="s">
        <v>768</v>
      </c>
      <c r="C80" s="248" t="s">
        <v>2637</v>
      </c>
      <c r="E80" s="248" t="s">
        <v>2636</v>
      </c>
    </row>
    <row r="81" spans="1:5" x14ac:dyDescent="0.25">
      <c r="A81" s="402">
        <v>4840020</v>
      </c>
      <c r="B81" s="228" t="s">
        <v>770</v>
      </c>
      <c r="C81" s="248" t="s">
        <v>2637</v>
      </c>
      <c r="E81" s="248" t="s">
        <v>2636</v>
      </c>
    </row>
    <row r="82" spans="1:5" x14ac:dyDescent="0.25">
      <c r="A82" s="402">
        <v>4840021</v>
      </c>
      <c r="B82" s="228" t="s">
        <v>772</v>
      </c>
      <c r="C82" s="248" t="s">
        <v>2637</v>
      </c>
      <c r="E82" s="248" t="s">
        <v>2636</v>
      </c>
    </row>
    <row r="83" spans="1:5" x14ac:dyDescent="0.25">
      <c r="A83" s="402">
        <v>4840030</v>
      </c>
      <c r="B83" s="228" t="s">
        <v>774</v>
      </c>
      <c r="C83" s="248" t="s">
        <v>2637</v>
      </c>
      <c r="E83" s="248" t="s">
        <v>2636</v>
      </c>
    </row>
    <row r="84" spans="1:5" x14ac:dyDescent="0.25">
      <c r="A84" s="402">
        <v>4840040</v>
      </c>
      <c r="B84" s="228" t="s">
        <v>776</v>
      </c>
      <c r="C84" s="248" t="s">
        <v>2637</v>
      </c>
      <c r="E84" s="248" t="s">
        <v>2636</v>
      </c>
    </row>
    <row r="85" spans="1:5" x14ac:dyDescent="0.25">
      <c r="A85" s="402">
        <v>4840050</v>
      </c>
      <c r="B85" s="228" t="s">
        <v>778</v>
      </c>
      <c r="C85" s="248" t="s">
        <v>2637</v>
      </c>
      <c r="E85" s="248" t="s">
        <v>2636</v>
      </c>
    </row>
    <row r="86" spans="1:5" x14ac:dyDescent="0.25">
      <c r="A86" s="402">
        <v>4840060</v>
      </c>
      <c r="B86" s="228" t="s">
        <v>780</v>
      </c>
      <c r="C86" s="248" t="s">
        <v>2637</v>
      </c>
      <c r="E86" s="248" t="s">
        <v>2636</v>
      </c>
    </row>
    <row r="87" spans="1:5" x14ac:dyDescent="0.25">
      <c r="A87" s="402">
        <v>4840070</v>
      </c>
      <c r="B87" s="228" t="s">
        <v>782</v>
      </c>
      <c r="C87" s="248" t="s">
        <v>2637</v>
      </c>
      <c r="E87" s="248" t="s">
        <v>2636</v>
      </c>
    </row>
    <row r="88" spans="1:5" x14ac:dyDescent="0.25">
      <c r="A88" s="402">
        <v>4850000</v>
      </c>
      <c r="B88" s="228" t="s">
        <v>784</v>
      </c>
      <c r="C88" s="248" t="s">
        <v>2637</v>
      </c>
      <c r="E88" s="248" t="s">
        <v>2636</v>
      </c>
    </row>
    <row r="89" spans="1:5" x14ac:dyDescent="0.25">
      <c r="A89" s="402">
        <v>4850020</v>
      </c>
      <c r="B89" s="228" t="s">
        <v>788</v>
      </c>
      <c r="C89" s="248" t="s">
        <v>2637</v>
      </c>
      <c r="E89" s="248" t="s">
        <v>2636</v>
      </c>
    </row>
    <row r="90" spans="1:5" x14ac:dyDescent="0.25">
      <c r="A90" s="402">
        <v>4860010</v>
      </c>
      <c r="B90" s="228" t="s">
        <v>792</v>
      </c>
      <c r="C90" s="248" t="s">
        <v>2637</v>
      </c>
      <c r="E90" s="248" t="s">
        <v>2636</v>
      </c>
    </row>
    <row r="91" spans="1:5" x14ac:dyDescent="0.25">
      <c r="A91" s="402">
        <v>4860020</v>
      </c>
      <c r="B91" s="228" t="s">
        <v>794</v>
      </c>
      <c r="C91" s="248" t="s">
        <v>2637</v>
      </c>
      <c r="E91" s="248" t="s">
        <v>2636</v>
      </c>
    </row>
    <row r="92" spans="1:5" x14ac:dyDescent="0.25">
      <c r="A92" s="402">
        <v>4870000</v>
      </c>
      <c r="B92" s="228" t="s">
        <v>796</v>
      </c>
      <c r="C92" s="248" t="s">
        <v>2637</v>
      </c>
      <c r="E92" s="248" t="s">
        <v>2636</v>
      </c>
    </row>
    <row r="93" spans="1:5" x14ac:dyDescent="0.25">
      <c r="A93" s="402">
        <v>4880020</v>
      </c>
      <c r="B93" s="228" t="s">
        <v>804</v>
      </c>
      <c r="C93" s="248" t="s">
        <v>2637</v>
      </c>
      <c r="E93" s="248" t="s">
        <v>2636</v>
      </c>
    </row>
    <row r="94" spans="1:5" x14ac:dyDescent="0.25">
      <c r="A94" s="402">
        <v>4890000</v>
      </c>
      <c r="B94" s="228" t="s">
        <v>822</v>
      </c>
      <c r="C94" s="248" t="s">
        <v>2637</v>
      </c>
      <c r="E94" s="248" t="s">
        <v>2636</v>
      </c>
    </row>
    <row r="95" spans="1:5" x14ac:dyDescent="0.25">
      <c r="A95" s="402">
        <v>4890300</v>
      </c>
      <c r="B95" s="228" t="s">
        <v>827</v>
      </c>
      <c r="C95" s="248" t="s">
        <v>2637</v>
      </c>
      <c r="E95" s="248" t="s">
        <v>2636</v>
      </c>
    </row>
  </sheetData>
  <mergeCells count="2">
    <mergeCell ref="A1:N1"/>
    <mergeCell ref="A3:N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3"/>
  <sheetViews>
    <sheetView zoomScale="85" zoomScaleNormal="85" workbookViewId="0">
      <pane ySplit="4" topLeftCell="A358" activePane="bottomLeft" state="frozen"/>
      <selection activeCell="A436" sqref="A436"/>
      <selection pane="bottomLeft" activeCell="E360" sqref="E360"/>
    </sheetView>
  </sheetViews>
  <sheetFormatPr baseColWidth="10" defaultRowHeight="15" outlineLevelRow="1" x14ac:dyDescent="0.25"/>
  <cols>
    <col min="1" max="1" width="14" style="228" customWidth="1"/>
    <col min="2" max="2" width="13.28515625" style="228" customWidth="1"/>
    <col min="3" max="3" width="11.42578125" style="228"/>
    <col min="4" max="4" width="57.5703125" style="228" customWidth="1"/>
    <col min="5" max="5" width="55.5703125" style="228" customWidth="1"/>
    <col min="6" max="6" width="41.7109375" style="228" customWidth="1"/>
    <col min="7" max="8" width="16.7109375" style="248" hidden="1" customWidth="1"/>
    <col min="9" max="9" width="16.7109375" style="248" customWidth="1"/>
    <col min="10" max="10" width="63.28515625" style="248" customWidth="1"/>
    <col min="11" max="11" width="24.140625" style="228" hidden="1" customWidth="1"/>
    <col min="12" max="12" width="23.140625" style="228" hidden="1" customWidth="1"/>
    <col min="13" max="13" width="19.42578125" style="228" hidden="1" customWidth="1"/>
    <col min="14" max="14" width="22.7109375" style="235" customWidth="1"/>
    <col min="15" max="15" width="0" style="228" hidden="1" customWidth="1"/>
    <col min="16" max="16" width="40" style="228" hidden="1" customWidth="1"/>
    <col min="17" max="16384" width="11.42578125" style="228"/>
  </cols>
  <sheetData>
    <row r="1" spans="1:16" ht="18.75" x14ac:dyDescent="0.3">
      <c r="A1" s="229" t="s">
        <v>2507</v>
      </c>
      <c r="B1" s="229" t="s">
        <v>2581</v>
      </c>
      <c r="C1" s="230"/>
      <c r="D1" s="229"/>
      <c r="E1" s="229"/>
      <c r="F1" s="231" t="s">
        <v>2580</v>
      </c>
      <c r="G1" s="232"/>
      <c r="H1" s="233"/>
      <c r="I1" s="234">
        <v>44194</v>
      </c>
      <c r="J1" s="228"/>
    </row>
    <row r="4" spans="1:16" x14ac:dyDescent="0.25">
      <c r="A4" s="236" t="s">
        <v>70</v>
      </c>
      <c r="B4" s="236" t="s">
        <v>71</v>
      </c>
      <c r="C4" s="236" t="s">
        <v>72</v>
      </c>
      <c r="D4" s="236" t="s">
        <v>73</v>
      </c>
      <c r="E4" s="236" t="s">
        <v>4</v>
      </c>
      <c r="F4" s="236" t="s">
        <v>74</v>
      </c>
      <c r="G4" s="236" t="s">
        <v>82</v>
      </c>
      <c r="H4" s="236"/>
      <c r="I4" s="236" t="s">
        <v>82</v>
      </c>
      <c r="J4" s="236" t="s">
        <v>83</v>
      </c>
      <c r="K4" s="236" t="s">
        <v>75</v>
      </c>
      <c r="L4" s="236" t="s">
        <v>84</v>
      </c>
      <c r="M4" s="236" t="s">
        <v>85</v>
      </c>
      <c r="N4" s="237" t="s">
        <v>86</v>
      </c>
      <c r="O4" s="236" t="s">
        <v>87</v>
      </c>
      <c r="P4" s="236" t="s">
        <v>88</v>
      </c>
    </row>
    <row r="5" spans="1:16" ht="15.75" hidden="1" outlineLevel="1" x14ac:dyDescent="0.25">
      <c r="A5" s="238">
        <v>0</v>
      </c>
      <c r="B5" s="238"/>
      <c r="C5" s="238"/>
      <c r="D5" s="238" t="s">
        <v>89</v>
      </c>
      <c r="E5" s="238"/>
      <c r="F5" s="238"/>
      <c r="G5" s="238"/>
      <c r="H5" s="238"/>
      <c r="I5" s="238"/>
      <c r="J5" s="238"/>
      <c r="K5" s="238"/>
      <c r="L5" s="238"/>
      <c r="M5" s="238"/>
      <c r="N5" s="239"/>
    </row>
    <row r="6" spans="1:16" hidden="1" outlineLevel="1" x14ac:dyDescent="0.25">
      <c r="A6" s="240"/>
      <c r="B6" s="240" t="s">
        <v>90</v>
      </c>
      <c r="C6" s="241"/>
      <c r="D6" s="242" t="s">
        <v>91</v>
      </c>
      <c r="E6" s="242"/>
      <c r="F6" s="241"/>
      <c r="G6" s="242"/>
      <c r="H6" s="242"/>
      <c r="I6" s="242"/>
      <c r="J6" s="242"/>
      <c r="K6" s="243"/>
      <c r="L6" s="243"/>
      <c r="M6" s="243"/>
      <c r="N6" s="244"/>
    </row>
    <row r="7" spans="1:16" ht="45" hidden="1" outlineLevel="1" x14ac:dyDescent="0.25">
      <c r="A7" s="240"/>
      <c r="B7" s="240" t="s">
        <v>92</v>
      </c>
      <c r="C7" s="241"/>
      <c r="D7" s="241" t="s">
        <v>93</v>
      </c>
      <c r="E7" s="241"/>
      <c r="F7" s="241"/>
      <c r="G7" s="242"/>
      <c r="H7" s="242"/>
      <c r="I7" s="242"/>
      <c r="J7" s="242"/>
      <c r="K7" s="243"/>
      <c r="L7" s="243"/>
      <c r="M7" s="243"/>
      <c r="N7" s="244"/>
    </row>
    <row r="8" spans="1:16" ht="75" hidden="1" outlineLevel="1" x14ac:dyDescent="0.25">
      <c r="A8" s="245"/>
      <c r="B8" s="245"/>
      <c r="C8" s="246">
        <v>230000</v>
      </c>
      <c r="D8" s="247" t="s">
        <v>94</v>
      </c>
      <c r="E8" s="247" t="s">
        <v>95</v>
      </c>
      <c r="F8" s="247" t="s">
        <v>96</v>
      </c>
      <c r="G8" s="248" t="s">
        <v>100</v>
      </c>
      <c r="J8" s="248" t="s">
        <v>101</v>
      </c>
      <c r="K8" s="247"/>
      <c r="L8" s="247"/>
      <c r="M8" s="247"/>
      <c r="N8" s="235" t="s">
        <v>102</v>
      </c>
      <c r="O8" s="228" t="s">
        <v>103</v>
      </c>
      <c r="P8" s="228" t="s">
        <v>104</v>
      </c>
    </row>
    <row r="9" spans="1:16" hidden="1" outlineLevel="1" x14ac:dyDescent="0.25">
      <c r="A9" s="245"/>
      <c r="B9" s="245"/>
      <c r="C9" s="246">
        <v>230010</v>
      </c>
      <c r="D9" s="247" t="s">
        <v>105</v>
      </c>
      <c r="E9" s="247" t="s">
        <v>106</v>
      </c>
      <c r="F9" s="247"/>
      <c r="G9" s="248" t="s">
        <v>108</v>
      </c>
      <c r="H9" s="249" t="s">
        <v>2508</v>
      </c>
      <c r="I9" s="250" t="str">
        <f>CONCATENATE(G9,H9)</f>
        <v>000AF000</v>
      </c>
      <c r="J9" s="248" t="s">
        <v>109</v>
      </c>
      <c r="K9" s="247"/>
      <c r="L9" s="247"/>
      <c r="M9" s="247"/>
      <c r="N9" s="235" t="s">
        <v>102</v>
      </c>
      <c r="O9" s="228" t="s">
        <v>110</v>
      </c>
      <c r="P9" s="228" t="s">
        <v>111</v>
      </c>
    </row>
    <row r="10" spans="1:16" ht="120" hidden="1" outlineLevel="1" x14ac:dyDescent="0.25">
      <c r="A10" s="245"/>
      <c r="B10" s="245"/>
      <c r="C10" s="246">
        <v>250000</v>
      </c>
      <c r="D10" s="247" t="s">
        <v>117</v>
      </c>
      <c r="E10" s="247" t="s">
        <v>118</v>
      </c>
      <c r="F10" s="247"/>
      <c r="G10" s="248" t="s">
        <v>100</v>
      </c>
      <c r="J10" s="248" t="s">
        <v>101</v>
      </c>
      <c r="K10" s="247"/>
      <c r="L10" s="247"/>
      <c r="M10" s="247"/>
      <c r="N10" s="235">
        <v>1000</v>
      </c>
      <c r="O10" s="228" t="s">
        <v>103</v>
      </c>
      <c r="P10" s="228" t="s">
        <v>104</v>
      </c>
    </row>
    <row r="11" spans="1:16" hidden="1" outlineLevel="1" x14ac:dyDescent="0.25">
      <c r="A11" s="245"/>
      <c r="B11" s="245"/>
      <c r="C11" s="246">
        <v>250010</v>
      </c>
      <c r="D11" s="247" t="s">
        <v>119</v>
      </c>
      <c r="E11" s="247" t="s">
        <v>120</v>
      </c>
      <c r="F11" s="247"/>
      <c r="G11" s="248" t="s">
        <v>108</v>
      </c>
      <c r="H11" s="249" t="s">
        <v>2508</v>
      </c>
      <c r="I11" s="250" t="str">
        <f>CONCATENATE(G11,H11)</f>
        <v>000AF000</v>
      </c>
      <c r="J11" s="248" t="s">
        <v>109</v>
      </c>
      <c r="K11" s="247"/>
      <c r="L11" s="247"/>
      <c r="M11" s="247"/>
      <c r="N11" s="235">
        <v>1000</v>
      </c>
      <c r="O11" s="228" t="s">
        <v>110</v>
      </c>
      <c r="P11" s="228" t="s">
        <v>111</v>
      </c>
    </row>
    <row r="12" spans="1:16" ht="45" hidden="1" outlineLevel="1" x14ac:dyDescent="0.25">
      <c r="A12" s="245"/>
      <c r="B12" s="245"/>
      <c r="C12" s="246">
        <v>290000</v>
      </c>
      <c r="D12" s="247" t="s">
        <v>121</v>
      </c>
      <c r="E12" s="247" t="s">
        <v>122</v>
      </c>
      <c r="F12" s="247"/>
      <c r="G12" s="248" t="s">
        <v>100</v>
      </c>
      <c r="J12" s="248" t="s">
        <v>101</v>
      </c>
      <c r="K12" s="247"/>
      <c r="L12" s="247"/>
      <c r="M12" s="247"/>
      <c r="N12" s="235">
        <v>1000</v>
      </c>
    </row>
    <row r="13" spans="1:16" hidden="1" outlineLevel="1" x14ac:dyDescent="0.25">
      <c r="A13" s="245"/>
      <c r="B13" s="245"/>
      <c r="C13" s="246">
        <v>290010</v>
      </c>
      <c r="D13" s="247" t="s">
        <v>123</v>
      </c>
      <c r="E13" s="247" t="s">
        <v>124</v>
      </c>
      <c r="F13" s="247"/>
      <c r="G13" s="248" t="s">
        <v>108</v>
      </c>
      <c r="H13" s="249" t="s">
        <v>2508</v>
      </c>
      <c r="I13" s="250" t="str">
        <f>CONCATENATE(G13,H13)</f>
        <v>000AF000</v>
      </c>
      <c r="J13" s="248" t="s">
        <v>109</v>
      </c>
      <c r="K13" s="247"/>
      <c r="L13" s="247"/>
      <c r="M13" s="247"/>
      <c r="N13" s="235">
        <v>1000</v>
      </c>
      <c r="O13" s="228" t="s">
        <v>110</v>
      </c>
      <c r="P13" s="228" t="s">
        <v>111</v>
      </c>
    </row>
    <row r="14" spans="1:16" ht="75" hidden="1" outlineLevel="1" x14ac:dyDescent="0.25">
      <c r="A14" s="240"/>
      <c r="B14" s="240" t="s">
        <v>125</v>
      </c>
      <c r="C14" s="241"/>
      <c r="D14" s="241" t="s">
        <v>126</v>
      </c>
      <c r="E14" s="251" t="s">
        <v>127</v>
      </c>
      <c r="F14" s="242" t="s">
        <v>91</v>
      </c>
      <c r="G14" s="242"/>
      <c r="H14" s="242"/>
      <c r="I14" s="242"/>
      <c r="J14" s="242"/>
      <c r="K14" s="243"/>
      <c r="L14" s="243"/>
      <c r="M14" s="243"/>
      <c r="N14" s="243"/>
    </row>
    <row r="15" spans="1:16" ht="30" hidden="1" outlineLevel="1" x14ac:dyDescent="0.25">
      <c r="A15" s="240"/>
      <c r="B15" s="240" t="s">
        <v>128</v>
      </c>
      <c r="C15" s="241"/>
      <c r="D15" s="241" t="s">
        <v>129</v>
      </c>
      <c r="E15" s="251"/>
      <c r="F15" s="242"/>
      <c r="G15" s="242"/>
      <c r="H15" s="242"/>
      <c r="I15" s="242"/>
      <c r="J15" s="242"/>
      <c r="K15" s="243"/>
      <c r="L15" s="243"/>
      <c r="M15" s="243"/>
      <c r="N15" s="243"/>
    </row>
    <row r="16" spans="1:16" ht="90" hidden="1" outlineLevel="1" x14ac:dyDescent="0.25">
      <c r="A16" s="245"/>
      <c r="B16" s="245"/>
      <c r="C16" s="246">
        <v>400000</v>
      </c>
      <c r="D16" s="247" t="s">
        <v>129</v>
      </c>
      <c r="E16" s="247" t="s">
        <v>130</v>
      </c>
      <c r="F16" s="247"/>
      <c r="G16" s="248" t="s">
        <v>100</v>
      </c>
      <c r="J16" s="248" t="s">
        <v>101</v>
      </c>
      <c r="K16" s="247"/>
      <c r="L16" s="247"/>
      <c r="M16" s="247"/>
      <c r="N16" s="235">
        <v>1000</v>
      </c>
      <c r="O16" s="228" t="s">
        <v>103</v>
      </c>
      <c r="P16" s="228" t="s">
        <v>104</v>
      </c>
    </row>
    <row r="17" spans="1:16" ht="60" hidden="1" outlineLevel="1" x14ac:dyDescent="0.25">
      <c r="A17" s="245"/>
      <c r="B17" s="245"/>
      <c r="C17" s="246">
        <v>400010</v>
      </c>
      <c r="D17" s="247" t="s">
        <v>131</v>
      </c>
      <c r="E17" s="247" t="s">
        <v>132</v>
      </c>
      <c r="F17" s="247"/>
      <c r="G17" s="248" t="s">
        <v>108</v>
      </c>
      <c r="H17" s="249" t="s">
        <v>2508</v>
      </c>
      <c r="I17" s="250" t="str">
        <f>CONCATENATE(G17,H17)</f>
        <v>000AF000</v>
      </c>
      <c r="J17" s="248" t="s">
        <v>109</v>
      </c>
      <c r="N17" s="235">
        <v>1000</v>
      </c>
      <c r="O17" s="228" t="s">
        <v>110</v>
      </c>
      <c r="P17" s="228" t="s">
        <v>111</v>
      </c>
    </row>
    <row r="18" spans="1:16" ht="60" hidden="1" outlineLevel="1" x14ac:dyDescent="0.25">
      <c r="A18" s="240"/>
      <c r="B18" s="240" t="s">
        <v>133</v>
      </c>
      <c r="C18" s="241"/>
      <c r="D18" s="241" t="s">
        <v>134</v>
      </c>
      <c r="E18" s="251" t="s">
        <v>135</v>
      </c>
      <c r="F18" s="242"/>
      <c r="G18" s="242"/>
      <c r="H18" s="242"/>
      <c r="I18" s="242"/>
      <c r="J18" s="242"/>
      <c r="K18" s="243"/>
      <c r="L18" s="243"/>
      <c r="M18" s="243"/>
      <c r="N18" s="243"/>
    </row>
    <row r="19" spans="1:16" ht="150" hidden="1" outlineLevel="1" x14ac:dyDescent="0.25">
      <c r="A19" s="245"/>
      <c r="B19" s="245" t="s">
        <v>136</v>
      </c>
      <c r="C19" s="246">
        <v>500000</v>
      </c>
      <c r="D19" s="247" t="s">
        <v>137</v>
      </c>
      <c r="E19" s="247" t="s">
        <v>138</v>
      </c>
      <c r="F19" s="247"/>
      <c r="G19" s="248" t="s">
        <v>100</v>
      </c>
      <c r="J19" s="248" t="s">
        <v>101</v>
      </c>
      <c r="N19" s="235" t="s">
        <v>102</v>
      </c>
      <c r="O19" s="228" t="s">
        <v>103</v>
      </c>
      <c r="P19" s="228" t="s">
        <v>104</v>
      </c>
    </row>
    <row r="20" spans="1:16" ht="60" hidden="1" outlineLevel="1" x14ac:dyDescent="0.25">
      <c r="A20" s="245"/>
      <c r="B20" s="245" t="s">
        <v>140</v>
      </c>
      <c r="C20" s="246">
        <v>500010</v>
      </c>
      <c r="D20" s="247" t="s">
        <v>141</v>
      </c>
      <c r="E20" s="247" t="s">
        <v>142</v>
      </c>
      <c r="F20" s="247"/>
      <c r="G20" s="248" t="s">
        <v>108</v>
      </c>
      <c r="H20" s="249" t="s">
        <v>2508</v>
      </c>
      <c r="I20" s="250" t="str">
        <f>CONCATENATE(G20,H20)</f>
        <v>000AF000</v>
      </c>
      <c r="J20" s="248" t="s">
        <v>109</v>
      </c>
      <c r="N20" s="235" t="s">
        <v>102</v>
      </c>
      <c r="O20" s="228" t="s">
        <v>110</v>
      </c>
      <c r="P20" s="228" t="s">
        <v>111</v>
      </c>
    </row>
    <row r="21" spans="1:16" ht="150" hidden="1" outlineLevel="1" x14ac:dyDescent="0.25">
      <c r="A21" s="245"/>
      <c r="B21" s="245" t="s">
        <v>136</v>
      </c>
      <c r="C21" s="246">
        <v>510000</v>
      </c>
      <c r="D21" s="247" t="s">
        <v>143</v>
      </c>
      <c r="E21" s="247" t="s">
        <v>144</v>
      </c>
      <c r="F21" s="247"/>
      <c r="G21" s="248" t="s">
        <v>100</v>
      </c>
      <c r="J21" s="248" t="s">
        <v>101</v>
      </c>
      <c r="N21" s="235">
        <v>1000</v>
      </c>
      <c r="O21" s="228" t="s">
        <v>103</v>
      </c>
      <c r="P21" s="228" t="s">
        <v>104</v>
      </c>
    </row>
    <row r="22" spans="1:16" ht="60" hidden="1" outlineLevel="1" x14ac:dyDescent="0.25">
      <c r="A22" s="245"/>
      <c r="B22" s="245" t="s">
        <v>140</v>
      </c>
      <c r="C22" s="246">
        <v>510010</v>
      </c>
      <c r="D22" s="247" t="s">
        <v>146</v>
      </c>
      <c r="E22" s="247" t="s">
        <v>147</v>
      </c>
      <c r="F22" s="247"/>
      <c r="G22" s="248" t="s">
        <v>108</v>
      </c>
      <c r="H22" s="249" t="s">
        <v>2508</v>
      </c>
      <c r="I22" s="250" t="str">
        <f>CONCATENATE(G22,H22)</f>
        <v>000AF000</v>
      </c>
      <c r="J22" s="248" t="s">
        <v>109</v>
      </c>
      <c r="N22" s="235">
        <v>1000</v>
      </c>
      <c r="O22" s="228" t="s">
        <v>110</v>
      </c>
      <c r="P22" s="228" t="s">
        <v>111</v>
      </c>
    </row>
    <row r="23" spans="1:16" ht="30" hidden="1" outlineLevel="1" x14ac:dyDescent="0.25">
      <c r="A23" s="245"/>
      <c r="B23" s="245"/>
      <c r="C23" s="246">
        <v>530000</v>
      </c>
      <c r="D23" s="247" t="s">
        <v>148</v>
      </c>
      <c r="E23" s="247" t="s">
        <v>149</v>
      </c>
      <c r="F23" s="247"/>
      <c r="G23" s="248" t="s">
        <v>100</v>
      </c>
      <c r="J23" s="248" t="s">
        <v>101</v>
      </c>
      <c r="N23" s="235">
        <v>1000</v>
      </c>
      <c r="O23" s="228" t="s">
        <v>103</v>
      </c>
      <c r="P23" s="228" t="s">
        <v>104</v>
      </c>
    </row>
    <row r="24" spans="1:16" hidden="1" outlineLevel="1" x14ac:dyDescent="0.25">
      <c r="A24" s="245"/>
      <c r="B24" s="245"/>
      <c r="C24" s="246">
        <v>530010</v>
      </c>
      <c r="D24" s="247" t="s">
        <v>150</v>
      </c>
      <c r="E24" s="247" t="s">
        <v>151</v>
      </c>
      <c r="F24" s="247"/>
      <c r="G24" s="248" t="s">
        <v>108</v>
      </c>
      <c r="H24" s="249" t="s">
        <v>2508</v>
      </c>
      <c r="I24" s="250" t="str">
        <f>CONCATENATE(G24,H24)</f>
        <v>000AF000</v>
      </c>
      <c r="J24" s="248" t="s">
        <v>109</v>
      </c>
      <c r="N24" s="235">
        <v>1000</v>
      </c>
      <c r="O24" s="228" t="s">
        <v>110</v>
      </c>
      <c r="P24" s="228" t="s">
        <v>111</v>
      </c>
    </row>
    <row r="25" spans="1:16" hidden="1" outlineLevel="1" x14ac:dyDescent="0.25">
      <c r="A25" s="245"/>
      <c r="B25" s="245"/>
      <c r="C25" s="252">
        <v>540000</v>
      </c>
      <c r="D25" s="247" t="s">
        <v>152</v>
      </c>
      <c r="E25" s="247" t="s">
        <v>153</v>
      </c>
      <c r="F25" s="247"/>
      <c r="G25" s="248" t="s">
        <v>100</v>
      </c>
      <c r="J25" s="248" t="s">
        <v>101</v>
      </c>
      <c r="N25" s="235" t="s">
        <v>102</v>
      </c>
      <c r="O25" s="228" t="s">
        <v>103</v>
      </c>
      <c r="P25" s="228" t="s">
        <v>104</v>
      </c>
    </row>
    <row r="26" spans="1:16" hidden="1" outlineLevel="1" x14ac:dyDescent="0.25">
      <c r="A26" s="245"/>
      <c r="B26" s="245"/>
      <c r="C26" s="252">
        <v>540010</v>
      </c>
      <c r="D26" s="247" t="s">
        <v>154</v>
      </c>
      <c r="E26" s="247" t="s">
        <v>155</v>
      </c>
      <c r="F26" s="247"/>
      <c r="G26" s="248" t="s">
        <v>108</v>
      </c>
      <c r="H26" s="249" t="s">
        <v>2508</v>
      </c>
      <c r="I26" s="250" t="str">
        <f>CONCATENATE(G26,H26)</f>
        <v>000AF000</v>
      </c>
      <c r="J26" s="248" t="s">
        <v>109</v>
      </c>
      <c r="N26" s="235" t="s">
        <v>102</v>
      </c>
      <c r="O26" s="228" t="s">
        <v>110</v>
      </c>
      <c r="P26" s="228" t="s">
        <v>111</v>
      </c>
    </row>
    <row r="27" spans="1:16" ht="30" hidden="1" outlineLevel="1" x14ac:dyDescent="0.25">
      <c r="A27" s="245"/>
      <c r="B27" s="245" t="s">
        <v>140</v>
      </c>
      <c r="C27" s="246">
        <v>550000</v>
      </c>
      <c r="D27" s="247" t="s">
        <v>156</v>
      </c>
      <c r="E27" s="247" t="s">
        <v>157</v>
      </c>
      <c r="F27" s="247" t="s">
        <v>158</v>
      </c>
      <c r="G27" s="248" t="s">
        <v>100</v>
      </c>
      <c r="J27" s="248" t="s">
        <v>101</v>
      </c>
      <c r="N27" s="235">
        <v>1000</v>
      </c>
      <c r="O27" s="228" t="s">
        <v>103</v>
      </c>
      <c r="P27" s="228" t="s">
        <v>104</v>
      </c>
    </row>
    <row r="28" spans="1:16" hidden="1" outlineLevel="1" x14ac:dyDescent="0.25">
      <c r="A28" s="245"/>
      <c r="B28" s="245"/>
      <c r="C28" s="246">
        <v>550010</v>
      </c>
      <c r="D28" s="247" t="s">
        <v>159</v>
      </c>
      <c r="E28" s="247" t="s">
        <v>160</v>
      </c>
      <c r="F28" s="247"/>
      <c r="G28" s="248" t="s">
        <v>108</v>
      </c>
      <c r="H28" s="249" t="s">
        <v>2508</v>
      </c>
      <c r="I28" s="250" t="str">
        <f>CONCATENATE(G28,H28)</f>
        <v>000AF000</v>
      </c>
      <c r="J28" s="248" t="s">
        <v>109</v>
      </c>
      <c r="N28" s="235">
        <v>1000</v>
      </c>
      <c r="O28" s="228" t="s">
        <v>110</v>
      </c>
      <c r="P28" s="228" t="s">
        <v>111</v>
      </c>
    </row>
    <row r="29" spans="1:16" ht="233.25" hidden="1" customHeight="1" outlineLevel="1" x14ac:dyDescent="0.25">
      <c r="A29" s="245"/>
      <c r="B29" s="245" t="s">
        <v>140</v>
      </c>
      <c r="C29" s="246">
        <v>570000</v>
      </c>
      <c r="D29" s="247" t="s">
        <v>161</v>
      </c>
      <c r="E29" s="247" t="s">
        <v>162</v>
      </c>
      <c r="F29" s="247" t="s">
        <v>163</v>
      </c>
      <c r="G29" s="248" t="s">
        <v>100</v>
      </c>
      <c r="J29" s="248" t="s">
        <v>101</v>
      </c>
      <c r="N29" s="235">
        <v>1000</v>
      </c>
      <c r="O29" s="228" t="s">
        <v>103</v>
      </c>
      <c r="P29" s="228" t="s">
        <v>104</v>
      </c>
    </row>
    <row r="30" spans="1:16" hidden="1" outlineLevel="1" x14ac:dyDescent="0.25">
      <c r="A30" s="245"/>
      <c r="B30" s="245" t="s">
        <v>136</v>
      </c>
      <c r="C30" s="246">
        <v>570010</v>
      </c>
      <c r="D30" s="247" t="s">
        <v>164</v>
      </c>
      <c r="E30" s="247" t="s">
        <v>165</v>
      </c>
      <c r="F30" s="247"/>
      <c r="G30" s="248" t="s">
        <v>108</v>
      </c>
      <c r="H30" s="249" t="s">
        <v>2508</v>
      </c>
      <c r="I30" s="250" t="str">
        <f>CONCATENATE(G30,H30)</f>
        <v>000AF000</v>
      </c>
      <c r="J30" s="248" t="s">
        <v>109</v>
      </c>
      <c r="N30" s="235">
        <v>1000</v>
      </c>
      <c r="O30" s="228" t="s">
        <v>110</v>
      </c>
      <c r="P30" s="228" t="s">
        <v>111</v>
      </c>
    </row>
    <row r="31" spans="1:16" ht="30" hidden="1" outlineLevel="1" x14ac:dyDescent="0.25">
      <c r="A31" s="245"/>
      <c r="B31" s="245"/>
      <c r="C31" s="252">
        <v>590000</v>
      </c>
      <c r="D31" s="247" t="s">
        <v>166</v>
      </c>
      <c r="E31" s="247" t="s">
        <v>167</v>
      </c>
      <c r="F31" s="247"/>
      <c r="G31" s="248" t="s">
        <v>100</v>
      </c>
      <c r="J31" s="248" t="s">
        <v>101</v>
      </c>
      <c r="N31" s="235" t="s">
        <v>102</v>
      </c>
      <c r="O31" s="228" t="s">
        <v>103</v>
      </c>
      <c r="P31" s="228" t="s">
        <v>104</v>
      </c>
    </row>
    <row r="32" spans="1:16" hidden="1" outlineLevel="1" x14ac:dyDescent="0.25">
      <c r="A32" s="245"/>
      <c r="B32" s="245"/>
      <c r="C32" s="252">
        <v>590010</v>
      </c>
      <c r="D32" s="247" t="s">
        <v>168</v>
      </c>
      <c r="E32" s="247" t="s">
        <v>169</v>
      </c>
      <c r="F32" s="247"/>
      <c r="G32" s="248" t="s">
        <v>108</v>
      </c>
      <c r="H32" s="249" t="s">
        <v>2508</v>
      </c>
      <c r="I32" s="250" t="str">
        <f>CONCATENATE(G32,H32)</f>
        <v>000AF000</v>
      </c>
      <c r="J32" s="248" t="s">
        <v>109</v>
      </c>
      <c r="N32" s="235" t="s">
        <v>102</v>
      </c>
      <c r="O32" s="228" t="s">
        <v>110</v>
      </c>
      <c r="P32" s="228" t="s">
        <v>111</v>
      </c>
    </row>
    <row r="33" spans="1:16" ht="105" hidden="1" outlineLevel="1" x14ac:dyDescent="0.25">
      <c r="A33" s="240"/>
      <c r="B33" s="240" t="s">
        <v>170</v>
      </c>
      <c r="C33" s="241"/>
      <c r="D33" s="241" t="s">
        <v>171</v>
      </c>
      <c r="E33" s="251" t="s">
        <v>172</v>
      </c>
      <c r="F33" s="242"/>
      <c r="G33" s="242"/>
      <c r="H33" s="242"/>
      <c r="I33" s="242"/>
      <c r="J33" s="242"/>
      <c r="K33" s="243"/>
      <c r="L33" s="243"/>
      <c r="M33" s="243"/>
      <c r="N33" s="243"/>
    </row>
    <row r="34" spans="1:16" ht="30" hidden="1" outlineLevel="1" x14ac:dyDescent="0.25">
      <c r="A34" s="245"/>
      <c r="B34" s="245"/>
      <c r="C34" s="246">
        <v>620000</v>
      </c>
      <c r="D34" s="247" t="s">
        <v>173</v>
      </c>
      <c r="E34" s="247" t="s">
        <v>174</v>
      </c>
      <c r="F34" s="247"/>
      <c r="G34" s="248" t="s">
        <v>100</v>
      </c>
      <c r="J34" s="248" t="s">
        <v>101</v>
      </c>
      <c r="N34" s="235">
        <v>1000</v>
      </c>
      <c r="O34" s="228" t="s">
        <v>103</v>
      </c>
      <c r="P34" s="228" t="s">
        <v>104</v>
      </c>
    </row>
    <row r="35" spans="1:16" ht="60" hidden="1" outlineLevel="1" x14ac:dyDescent="0.25">
      <c r="A35" s="245"/>
      <c r="B35" s="245"/>
      <c r="C35" s="246">
        <v>620010</v>
      </c>
      <c r="D35" s="247" t="s">
        <v>176</v>
      </c>
      <c r="E35" s="247" t="s">
        <v>177</v>
      </c>
      <c r="F35" s="247"/>
      <c r="G35" s="248" t="s">
        <v>108</v>
      </c>
      <c r="H35" s="249" t="s">
        <v>2508</v>
      </c>
      <c r="I35" s="250" t="str">
        <f>CONCATENATE(G35,H35)</f>
        <v>000AF000</v>
      </c>
      <c r="J35" s="248" t="s">
        <v>109</v>
      </c>
      <c r="N35" s="235">
        <v>1000</v>
      </c>
      <c r="O35" s="228" t="s">
        <v>110</v>
      </c>
      <c r="P35" s="228" t="s">
        <v>111</v>
      </c>
    </row>
    <row r="36" spans="1:16" ht="195" hidden="1" outlineLevel="1" x14ac:dyDescent="0.25">
      <c r="A36" s="240"/>
      <c r="B36" s="240" t="s">
        <v>178</v>
      </c>
      <c r="C36" s="241"/>
      <c r="D36" s="241" t="s">
        <v>179</v>
      </c>
      <c r="E36" s="251" t="s">
        <v>180</v>
      </c>
      <c r="F36" s="242"/>
      <c r="G36" s="242"/>
      <c r="H36" s="242"/>
      <c r="I36" s="242"/>
      <c r="J36" s="242"/>
      <c r="K36" s="243"/>
      <c r="L36" s="243"/>
      <c r="M36" s="243"/>
      <c r="N36" s="243"/>
    </row>
    <row r="37" spans="1:16" ht="30" hidden="1" outlineLevel="1" x14ac:dyDescent="0.25">
      <c r="A37" s="245"/>
      <c r="B37" s="245"/>
      <c r="C37" s="246">
        <v>720000</v>
      </c>
      <c r="D37" s="247" t="s">
        <v>181</v>
      </c>
      <c r="E37" s="247" t="s">
        <v>182</v>
      </c>
      <c r="G37" s="248" t="s">
        <v>100</v>
      </c>
      <c r="J37" s="248" t="s">
        <v>101</v>
      </c>
      <c r="K37" s="247"/>
      <c r="L37" s="247"/>
      <c r="N37" s="235">
        <v>1000</v>
      </c>
      <c r="O37" s="228" t="s">
        <v>103</v>
      </c>
      <c r="P37" s="228" t="s">
        <v>104</v>
      </c>
    </row>
    <row r="38" spans="1:16" hidden="1" outlineLevel="1" x14ac:dyDescent="0.25">
      <c r="A38" s="245"/>
      <c r="B38" s="245"/>
      <c r="C38" s="246">
        <v>720010</v>
      </c>
      <c r="D38" s="247" t="s">
        <v>183</v>
      </c>
      <c r="E38" s="247" t="s">
        <v>184</v>
      </c>
      <c r="G38" s="248" t="s">
        <v>108</v>
      </c>
      <c r="H38" s="249" t="s">
        <v>2508</v>
      </c>
      <c r="I38" s="250" t="str">
        <f>CONCATENATE(G38,H38)</f>
        <v>000AF000</v>
      </c>
      <c r="J38" s="248" t="s">
        <v>109</v>
      </c>
      <c r="N38" s="235">
        <v>1000</v>
      </c>
      <c r="O38" s="228" t="s">
        <v>110</v>
      </c>
      <c r="P38" s="228" t="s">
        <v>111</v>
      </c>
    </row>
    <row r="39" spans="1:16" hidden="1" outlineLevel="1" x14ac:dyDescent="0.25">
      <c r="C39" s="246">
        <v>730000</v>
      </c>
      <c r="D39" s="247" t="s">
        <v>185</v>
      </c>
      <c r="E39" s="247" t="s">
        <v>186</v>
      </c>
      <c r="G39" s="248" t="s">
        <v>100</v>
      </c>
      <c r="J39" s="248" t="s">
        <v>101</v>
      </c>
      <c r="K39" s="247"/>
      <c r="L39" s="247"/>
      <c r="M39" s="228" t="s">
        <v>187</v>
      </c>
      <c r="N39" s="235">
        <v>1000</v>
      </c>
      <c r="O39" s="228" t="s">
        <v>103</v>
      </c>
      <c r="P39" s="228" t="s">
        <v>104</v>
      </c>
    </row>
    <row r="40" spans="1:16" hidden="1" outlineLevel="1" x14ac:dyDescent="0.25">
      <c r="C40" s="246">
        <v>730010</v>
      </c>
      <c r="D40" s="228" t="s">
        <v>188</v>
      </c>
      <c r="E40" s="247" t="s">
        <v>189</v>
      </c>
      <c r="G40" s="248" t="s">
        <v>108</v>
      </c>
      <c r="H40" s="249" t="s">
        <v>2508</v>
      </c>
      <c r="I40" s="250" t="str">
        <f>CONCATENATE(G40,H40)</f>
        <v>000AF000</v>
      </c>
      <c r="J40" s="248" t="s">
        <v>109</v>
      </c>
      <c r="N40" s="235">
        <v>1000</v>
      </c>
      <c r="O40" s="228" t="s">
        <v>110</v>
      </c>
      <c r="P40" s="228" t="s">
        <v>111</v>
      </c>
    </row>
    <row r="41" spans="1:16" ht="30" hidden="1" outlineLevel="1" x14ac:dyDescent="0.25">
      <c r="C41" s="246">
        <v>731000</v>
      </c>
      <c r="D41" s="228" t="s">
        <v>190</v>
      </c>
      <c r="E41" s="247" t="s">
        <v>191</v>
      </c>
      <c r="G41" s="248" t="s">
        <v>100</v>
      </c>
      <c r="J41" s="248" t="s">
        <v>101</v>
      </c>
      <c r="N41" s="235">
        <v>1000</v>
      </c>
      <c r="O41" s="228" t="s">
        <v>103</v>
      </c>
      <c r="P41" s="228" t="s">
        <v>104</v>
      </c>
    </row>
    <row r="42" spans="1:16" hidden="1" outlineLevel="1" x14ac:dyDescent="0.25">
      <c r="C42" s="246">
        <v>731010</v>
      </c>
      <c r="D42" s="228" t="s">
        <v>192</v>
      </c>
      <c r="E42" s="247" t="s">
        <v>193</v>
      </c>
      <c r="G42" s="248" t="s">
        <v>108</v>
      </c>
      <c r="H42" s="249" t="s">
        <v>2508</v>
      </c>
      <c r="I42" s="250" t="str">
        <f>CONCATENATE(G42,H42)</f>
        <v>000AF000</v>
      </c>
      <c r="J42" s="248" t="s">
        <v>109</v>
      </c>
      <c r="N42" s="235">
        <v>1000</v>
      </c>
      <c r="O42" s="228" t="s">
        <v>110</v>
      </c>
      <c r="P42" s="228" t="s">
        <v>111</v>
      </c>
    </row>
    <row r="43" spans="1:16" ht="30" hidden="1" outlineLevel="1" x14ac:dyDescent="0.25">
      <c r="C43" s="246">
        <v>732000</v>
      </c>
      <c r="D43" s="247" t="s">
        <v>194</v>
      </c>
      <c r="E43" s="247" t="s">
        <v>195</v>
      </c>
      <c r="G43" s="248" t="s">
        <v>100</v>
      </c>
      <c r="J43" s="248" t="s">
        <v>101</v>
      </c>
      <c r="K43" s="247"/>
      <c r="L43" s="247"/>
      <c r="M43" s="228">
        <v>860006</v>
      </c>
      <c r="N43" s="235">
        <v>1000</v>
      </c>
      <c r="O43" s="228" t="s">
        <v>103</v>
      </c>
      <c r="P43" s="228" t="s">
        <v>104</v>
      </c>
    </row>
    <row r="44" spans="1:16" hidden="1" outlineLevel="1" x14ac:dyDescent="0.25">
      <c r="C44" s="246">
        <v>732010</v>
      </c>
      <c r="D44" s="228" t="s">
        <v>196</v>
      </c>
      <c r="E44" s="247" t="s">
        <v>197</v>
      </c>
      <c r="G44" s="248" t="s">
        <v>108</v>
      </c>
      <c r="H44" s="249" t="s">
        <v>2508</v>
      </c>
      <c r="I44" s="250" t="str">
        <f>CONCATENATE(G44,H44)</f>
        <v>000AF000</v>
      </c>
      <c r="J44" s="248" t="s">
        <v>109</v>
      </c>
      <c r="N44" s="235">
        <v>1000</v>
      </c>
      <c r="O44" s="228" t="s">
        <v>110</v>
      </c>
      <c r="P44" s="228" t="s">
        <v>111</v>
      </c>
    </row>
    <row r="45" spans="1:16" ht="30" hidden="1" outlineLevel="1" x14ac:dyDescent="0.25">
      <c r="C45" s="246">
        <v>770000</v>
      </c>
      <c r="D45" s="228" t="s">
        <v>198</v>
      </c>
      <c r="E45" s="247" t="s">
        <v>199</v>
      </c>
      <c r="F45" s="228" t="s">
        <v>200</v>
      </c>
      <c r="G45" s="248" t="s">
        <v>100</v>
      </c>
      <c r="J45" s="248" t="s">
        <v>101</v>
      </c>
      <c r="N45" s="235">
        <v>1000</v>
      </c>
      <c r="O45" s="228" t="s">
        <v>103</v>
      </c>
      <c r="P45" s="228" t="s">
        <v>104</v>
      </c>
    </row>
    <row r="46" spans="1:16" hidden="1" outlineLevel="1" x14ac:dyDescent="0.25">
      <c r="C46" s="246">
        <v>770010</v>
      </c>
      <c r="D46" s="228" t="s">
        <v>201</v>
      </c>
      <c r="E46" s="247" t="s">
        <v>202</v>
      </c>
      <c r="G46" s="248" t="s">
        <v>108</v>
      </c>
      <c r="H46" s="249" t="s">
        <v>2508</v>
      </c>
      <c r="I46" s="250" t="str">
        <f>CONCATENATE(G46,H46)</f>
        <v>000AF000</v>
      </c>
      <c r="J46" s="248" t="s">
        <v>109</v>
      </c>
      <c r="N46" s="235">
        <v>1000</v>
      </c>
      <c r="O46" s="228" t="s">
        <v>110</v>
      </c>
      <c r="P46" s="228" t="s">
        <v>111</v>
      </c>
    </row>
    <row r="47" spans="1:16" ht="165" hidden="1" outlineLevel="1" x14ac:dyDescent="0.25">
      <c r="A47" s="240"/>
      <c r="B47" s="240" t="s">
        <v>206</v>
      </c>
      <c r="C47" s="241"/>
      <c r="D47" s="241" t="s">
        <v>207</v>
      </c>
      <c r="E47" s="251" t="s">
        <v>208</v>
      </c>
      <c r="F47" s="242" t="s">
        <v>209</v>
      </c>
      <c r="G47" s="242"/>
      <c r="H47" s="242"/>
      <c r="I47" s="242"/>
      <c r="J47" s="242"/>
      <c r="K47" s="243"/>
      <c r="L47" s="243"/>
      <c r="M47" s="243"/>
      <c r="N47" s="243"/>
    </row>
    <row r="48" spans="1:16" ht="45" hidden="1" outlineLevel="1" x14ac:dyDescent="0.25">
      <c r="C48" s="246">
        <v>840000</v>
      </c>
      <c r="D48" s="247" t="s">
        <v>210</v>
      </c>
      <c r="E48" s="247" t="s">
        <v>211</v>
      </c>
      <c r="G48" s="248" t="s">
        <v>100</v>
      </c>
      <c r="J48" s="248" t="s">
        <v>101</v>
      </c>
      <c r="N48" s="235">
        <v>1000</v>
      </c>
      <c r="O48" s="228" t="s">
        <v>103</v>
      </c>
      <c r="P48" s="228" t="s">
        <v>104</v>
      </c>
    </row>
    <row r="49" spans="1:16" hidden="1" outlineLevel="1" x14ac:dyDescent="0.25">
      <c r="C49" s="246">
        <v>840010</v>
      </c>
      <c r="D49" s="247" t="s">
        <v>212</v>
      </c>
      <c r="E49" s="247" t="s">
        <v>213</v>
      </c>
      <c r="G49" s="248" t="s">
        <v>108</v>
      </c>
      <c r="H49" s="249" t="s">
        <v>2508</v>
      </c>
      <c r="I49" s="250" t="str">
        <f>CONCATENATE(G49,H49)</f>
        <v>000AF000</v>
      </c>
      <c r="J49" s="248" t="s">
        <v>109</v>
      </c>
      <c r="N49" s="235">
        <v>1000</v>
      </c>
      <c r="O49" s="228" t="s">
        <v>110</v>
      </c>
      <c r="P49" s="228" t="s">
        <v>111</v>
      </c>
    </row>
    <row r="50" spans="1:16" ht="30" hidden="1" outlineLevel="1" x14ac:dyDescent="0.25">
      <c r="C50" s="246">
        <v>860000</v>
      </c>
      <c r="D50" s="247" t="s">
        <v>214</v>
      </c>
      <c r="E50" s="228" t="s">
        <v>215</v>
      </c>
      <c r="G50" s="248" t="s">
        <v>100</v>
      </c>
      <c r="J50" s="248" t="s">
        <v>101</v>
      </c>
      <c r="M50" s="228">
        <v>860001</v>
      </c>
      <c r="N50" s="235">
        <v>1000</v>
      </c>
      <c r="O50" s="228" t="s">
        <v>103</v>
      </c>
      <c r="P50" s="228" t="s">
        <v>104</v>
      </c>
    </row>
    <row r="51" spans="1:16" ht="30" hidden="1" outlineLevel="1" x14ac:dyDescent="0.25">
      <c r="C51" s="252">
        <v>860010</v>
      </c>
      <c r="D51" s="247" t="s">
        <v>216</v>
      </c>
      <c r="E51" s="247" t="s">
        <v>217</v>
      </c>
      <c r="G51" s="248" t="s">
        <v>108</v>
      </c>
      <c r="H51" s="249" t="s">
        <v>2508</v>
      </c>
      <c r="I51" s="250" t="str">
        <f>CONCATENATE(G51,H51)</f>
        <v>000AF000</v>
      </c>
      <c r="J51" s="248" t="s">
        <v>109</v>
      </c>
      <c r="N51" s="235">
        <v>1000</v>
      </c>
      <c r="O51" s="228" t="s">
        <v>110</v>
      </c>
      <c r="P51" s="228" t="s">
        <v>111</v>
      </c>
    </row>
    <row r="52" spans="1:16" ht="90" hidden="1" outlineLevel="1" x14ac:dyDescent="0.25">
      <c r="C52" s="246">
        <v>870000</v>
      </c>
      <c r="D52" s="247" t="s">
        <v>218</v>
      </c>
      <c r="E52" s="247" t="s">
        <v>219</v>
      </c>
      <c r="G52" s="248" t="s">
        <v>100</v>
      </c>
      <c r="J52" s="248" t="s">
        <v>101</v>
      </c>
      <c r="K52" s="247"/>
      <c r="L52" s="247"/>
      <c r="M52" s="247" t="s">
        <v>220</v>
      </c>
      <c r="N52" s="235">
        <v>1000</v>
      </c>
      <c r="O52" s="228" t="s">
        <v>103</v>
      </c>
      <c r="P52" s="228" t="s">
        <v>104</v>
      </c>
    </row>
    <row r="53" spans="1:16" hidden="1" outlineLevel="1" x14ac:dyDescent="0.25">
      <c r="C53" s="246">
        <v>870010</v>
      </c>
      <c r="D53" s="247" t="s">
        <v>221</v>
      </c>
      <c r="E53" s="247" t="s">
        <v>222</v>
      </c>
      <c r="G53" s="248" t="s">
        <v>108</v>
      </c>
      <c r="H53" s="249" t="s">
        <v>2508</v>
      </c>
      <c r="I53" s="250" t="str">
        <f>CONCATENATE(G53,H53)</f>
        <v>000AF000</v>
      </c>
      <c r="J53" s="248" t="s">
        <v>109</v>
      </c>
      <c r="N53" s="235">
        <v>1000</v>
      </c>
      <c r="O53" s="228" t="s">
        <v>110</v>
      </c>
      <c r="P53" s="228" t="s">
        <v>111</v>
      </c>
    </row>
    <row r="54" spans="1:16" ht="105" hidden="1" outlineLevel="1" x14ac:dyDescent="0.25">
      <c r="C54" s="246">
        <v>880000</v>
      </c>
      <c r="D54" s="247" t="s">
        <v>223</v>
      </c>
      <c r="E54" s="247" t="s">
        <v>224</v>
      </c>
      <c r="G54" s="248" t="s">
        <v>100</v>
      </c>
      <c r="J54" s="248" t="s">
        <v>101</v>
      </c>
      <c r="N54" s="235">
        <v>1000</v>
      </c>
      <c r="O54" s="228" t="s">
        <v>103</v>
      </c>
      <c r="P54" s="228" t="s">
        <v>104</v>
      </c>
    </row>
    <row r="55" spans="1:16" ht="30" hidden="1" outlineLevel="1" x14ac:dyDescent="0.25">
      <c r="C55" s="246">
        <v>880010</v>
      </c>
      <c r="D55" s="247" t="s">
        <v>226</v>
      </c>
      <c r="E55" s="247" t="s">
        <v>227</v>
      </c>
      <c r="G55" s="248" t="s">
        <v>108</v>
      </c>
      <c r="H55" s="249" t="s">
        <v>2508</v>
      </c>
      <c r="I55" s="250" t="str">
        <f>CONCATENATE(G55,H55)</f>
        <v>000AF000</v>
      </c>
      <c r="J55" s="248" t="s">
        <v>109</v>
      </c>
      <c r="N55" s="235">
        <v>1000</v>
      </c>
      <c r="O55" s="228" t="s">
        <v>110</v>
      </c>
      <c r="P55" s="228" t="s">
        <v>111</v>
      </c>
    </row>
    <row r="56" spans="1:16" ht="45" hidden="1" outlineLevel="1" x14ac:dyDescent="0.25">
      <c r="C56" s="246">
        <v>890000</v>
      </c>
      <c r="D56" s="247" t="s">
        <v>228</v>
      </c>
      <c r="E56" s="247" t="s">
        <v>229</v>
      </c>
      <c r="G56" s="248" t="s">
        <v>100</v>
      </c>
      <c r="J56" s="248" t="s">
        <v>101</v>
      </c>
      <c r="K56" s="253"/>
      <c r="L56" s="247"/>
      <c r="M56" s="228" t="s">
        <v>230</v>
      </c>
      <c r="N56" s="254" t="s">
        <v>231</v>
      </c>
      <c r="O56" s="228" t="s">
        <v>103</v>
      </c>
      <c r="P56" s="228" t="s">
        <v>104</v>
      </c>
    </row>
    <row r="57" spans="1:16" ht="30" hidden="1" outlineLevel="1" x14ac:dyDescent="0.25">
      <c r="C57" s="246">
        <v>890010</v>
      </c>
      <c r="D57" s="247" t="s">
        <v>232</v>
      </c>
      <c r="E57" s="247" t="s">
        <v>233</v>
      </c>
      <c r="G57" s="248" t="s">
        <v>108</v>
      </c>
      <c r="H57" s="249" t="s">
        <v>2508</v>
      </c>
      <c r="I57" s="250" t="str">
        <f>CONCATENATE(G57,H57)</f>
        <v>000AF000</v>
      </c>
      <c r="J57" s="248" t="s">
        <v>109</v>
      </c>
      <c r="N57" s="254" t="s">
        <v>231</v>
      </c>
      <c r="O57" s="228" t="s">
        <v>110</v>
      </c>
      <c r="P57" s="228" t="s">
        <v>111</v>
      </c>
    </row>
    <row r="58" spans="1:16" ht="210" hidden="1" outlineLevel="1" x14ac:dyDescent="0.25">
      <c r="A58" s="240"/>
      <c r="B58" s="240" t="s">
        <v>234</v>
      </c>
      <c r="C58" s="241"/>
      <c r="D58" s="241" t="s">
        <v>235</v>
      </c>
      <c r="E58" s="251" t="s">
        <v>236</v>
      </c>
      <c r="F58" s="242"/>
      <c r="G58" s="242"/>
      <c r="H58" s="242"/>
      <c r="I58" s="242"/>
      <c r="J58" s="242"/>
      <c r="K58" s="243"/>
      <c r="L58" s="243"/>
      <c r="M58" s="243"/>
      <c r="N58" s="243"/>
    </row>
    <row r="59" spans="1:16" ht="120" hidden="1" outlineLevel="1" x14ac:dyDescent="0.25">
      <c r="C59" s="246">
        <v>900000</v>
      </c>
      <c r="D59" s="247" t="s">
        <v>237</v>
      </c>
      <c r="E59" s="247" t="s">
        <v>238</v>
      </c>
      <c r="G59" s="248" t="s">
        <v>100</v>
      </c>
      <c r="J59" s="248" t="s">
        <v>101</v>
      </c>
      <c r="N59" s="235">
        <v>1000</v>
      </c>
      <c r="O59" s="228" t="s">
        <v>239</v>
      </c>
      <c r="P59" s="228" t="s">
        <v>240</v>
      </c>
    </row>
    <row r="60" spans="1:16" ht="60" hidden="1" outlineLevel="1" x14ac:dyDescent="0.25">
      <c r="C60" s="246">
        <v>900010</v>
      </c>
      <c r="D60" s="247" t="s">
        <v>241</v>
      </c>
      <c r="E60" s="247" t="s">
        <v>242</v>
      </c>
      <c r="G60" s="248" t="s">
        <v>108</v>
      </c>
      <c r="H60" s="249" t="s">
        <v>2508</v>
      </c>
      <c r="I60" s="250" t="str">
        <f>CONCATENATE(G60,H60)</f>
        <v>000AF000</v>
      </c>
      <c r="J60" s="248" t="s">
        <v>109</v>
      </c>
      <c r="N60" s="235">
        <v>1000</v>
      </c>
      <c r="O60" s="228" t="s">
        <v>110</v>
      </c>
      <c r="P60" s="228" t="s">
        <v>111</v>
      </c>
    </row>
    <row r="61" spans="1:16" ht="120" hidden="1" outlineLevel="1" x14ac:dyDescent="0.25">
      <c r="C61" s="246">
        <v>950000</v>
      </c>
      <c r="D61" s="247" t="s">
        <v>243</v>
      </c>
      <c r="E61" s="247" t="s">
        <v>244</v>
      </c>
      <c r="G61" s="248" t="s">
        <v>100</v>
      </c>
      <c r="J61" s="248" t="s">
        <v>101</v>
      </c>
      <c r="N61" s="235">
        <v>1000</v>
      </c>
      <c r="O61" s="228" t="s">
        <v>103</v>
      </c>
      <c r="P61" s="228" t="s">
        <v>104</v>
      </c>
    </row>
    <row r="62" spans="1:16" ht="60" hidden="1" outlineLevel="1" x14ac:dyDescent="0.25">
      <c r="C62" s="246">
        <v>950010</v>
      </c>
      <c r="D62" s="247" t="s">
        <v>245</v>
      </c>
      <c r="E62" s="247" t="s">
        <v>246</v>
      </c>
      <c r="G62" s="248" t="s">
        <v>108</v>
      </c>
      <c r="H62" s="249" t="s">
        <v>2508</v>
      </c>
      <c r="I62" s="250" t="str">
        <f>CONCATENATE(G62,H62)</f>
        <v>000AF000</v>
      </c>
      <c r="J62" s="248" t="s">
        <v>109</v>
      </c>
      <c r="N62" s="235">
        <v>1000</v>
      </c>
      <c r="O62" s="228" t="s">
        <v>110</v>
      </c>
      <c r="P62" s="228" t="s">
        <v>111</v>
      </c>
    </row>
    <row r="63" spans="1:16" ht="135" hidden="1" outlineLevel="1" x14ac:dyDescent="0.25">
      <c r="C63" s="246">
        <v>951000</v>
      </c>
      <c r="D63" s="247" t="s">
        <v>247</v>
      </c>
      <c r="E63" s="247" t="s">
        <v>248</v>
      </c>
      <c r="G63" s="248" t="s">
        <v>100</v>
      </c>
      <c r="J63" s="248" t="s">
        <v>101</v>
      </c>
      <c r="N63" s="235">
        <v>1000</v>
      </c>
      <c r="O63" s="228" t="s">
        <v>103</v>
      </c>
      <c r="P63" s="228" t="s">
        <v>104</v>
      </c>
    </row>
    <row r="64" spans="1:16" ht="60" hidden="1" outlineLevel="1" x14ac:dyDescent="0.25">
      <c r="C64" s="246">
        <v>951010</v>
      </c>
      <c r="D64" s="247" t="s">
        <v>249</v>
      </c>
      <c r="E64" s="247" t="s">
        <v>250</v>
      </c>
      <c r="G64" s="248" t="s">
        <v>108</v>
      </c>
      <c r="H64" s="249" t="s">
        <v>2508</v>
      </c>
      <c r="I64" s="250" t="str">
        <f>CONCATENATE(G64,H64)</f>
        <v>000AF000</v>
      </c>
      <c r="J64" s="248" t="s">
        <v>109</v>
      </c>
      <c r="N64" s="235">
        <v>1000</v>
      </c>
      <c r="O64" s="228" t="s">
        <v>110</v>
      </c>
      <c r="P64" s="228" t="s">
        <v>111</v>
      </c>
    </row>
    <row r="65" spans="1:16" ht="15.75" hidden="1" outlineLevel="1" x14ac:dyDescent="0.25">
      <c r="A65" s="238">
        <v>1</v>
      </c>
      <c r="B65" s="238"/>
      <c r="C65" s="238"/>
      <c r="D65" s="238" t="s">
        <v>251</v>
      </c>
      <c r="E65" s="238"/>
      <c r="F65" s="238"/>
      <c r="G65" s="238"/>
      <c r="H65" s="238"/>
      <c r="I65" s="238"/>
      <c r="J65" s="238"/>
      <c r="K65" s="238"/>
      <c r="L65" s="238"/>
      <c r="M65" s="238"/>
      <c r="N65" s="238"/>
    </row>
    <row r="66" spans="1:16" hidden="1" outlineLevel="1" x14ac:dyDescent="0.25">
      <c r="A66" s="240"/>
      <c r="B66" s="240" t="s">
        <v>252</v>
      </c>
      <c r="C66" s="241"/>
      <c r="D66" s="242" t="s">
        <v>91</v>
      </c>
      <c r="E66" s="242"/>
      <c r="F66" s="241"/>
      <c r="G66" s="242"/>
      <c r="H66" s="242"/>
      <c r="I66" s="242"/>
      <c r="J66" s="242"/>
      <c r="K66" s="243"/>
      <c r="L66" s="243"/>
      <c r="M66" s="243"/>
      <c r="N66" s="243"/>
    </row>
    <row r="67" spans="1:16" ht="60" hidden="1" outlineLevel="1" x14ac:dyDescent="0.25">
      <c r="A67" s="240"/>
      <c r="B67" s="240" t="s">
        <v>253</v>
      </c>
      <c r="C67" s="241"/>
      <c r="D67" s="241" t="s">
        <v>254</v>
      </c>
      <c r="E67" s="251" t="s">
        <v>255</v>
      </c>
      <c r="F67" s="241"/>
      <c r="G67" s="242"/>
      <c r="H67" s="242"/>
      <c r="I67" s="242"/>
      <c r="J67" s="242"/>
      <c r="K67" s="243"/>
      <c r="L67" s="243"/>
      <c r="M67" s="243"/>
      <c r="N67" s="243"/>
    </row>
    <row r="68" spans="1:16" hidden="1" outlineLevel="1" x14ac:dyDescent="0.25">
      <c r="C68" s="246">
        <v>1100000</v>
      </c>
      <c r="D68" s="247" t="s">
        <v>256</v>
      </c>
      <c r="E68" s="247" t="s">
        <v>257</v>
      </c>
      <c r="G68" s="248" t="s">
        <v>260</v>
      </c>
      <c r="H68" s="249" t="s">
        <v>2508</v>
      </c>
      <c r="I68" s="250" t="str">
        <f>CONCATENATE(G68,H68)</f>
        <v>000TS000</v>
      </c>
      <c r="J68" s="248" t="s">
        <v>109</v>
      </c>
      <c r="N68" s="235">
        <v>1000</v>
      </c>
      <c r="O68" s="228" t="s">
        <v>103</v>
      </c>
      <c r="P68" s="228" t="s">
        <v>104</v>
      </c>
    </row>
    <row r="69" spans="1:16" hidden="1" outlineLevel="1" x14ac:dyDescent="0.25">
      <c r="C69" s="246">
        <v>1100010</v>
      </c>
      <c r="D69" s="247" t="s">
        <v>261</v>
      </c>
      <c r="E69" s="247"/>
      <c r="G69" s="248" t="s">
        <v>260</v>
      </c>
      <c r="H69" s="249" t="s">
        <v>2508</v>
      </c>
      <c r="I69" s="250" t="str">
        <f>CONCATENATE(G69,H69)</f>
        <v>000TS000</v>
      </c>
      <c r="J69" s="248" t="s">
        <v>109</v>
      </c>
      <c r="N69" s="235">
        <v>1000</v>
      </c>
      <c r="O69" s="228" t="s">
        <v>262</v>
      </c>
      <c r="P69" s="228" t="s">
        <v>263</v>
      </c>
    </row>
    <row r="70" spans="1:16" ht="74.25" hidden="1" customHeight="1" outlineLevel="1" x14ac:dyDescent="0.25">
      <c r="A70" s="240"/>
      <c r="B70" s="240" t="s">
        <v>264</v>
      </c>
      <c r="C70" s="241"/>
      <c r="D70" s="241" t="s">
        <v>265</v>
      </c>
      <c r="E70" s="251" t="s">
        <v>266</v>
      </c>
      <c r="F70" s="242" t="s">
        <v>267</v>
      </c>
      <c r="G70" s="242"/>
      <c r="H70" s="242"/>
      <c r="I70" s="242"/>
      <c r="J70" s="242"/>
      <c r="K70" s="243"/>
      <c r="L70" s="243"/>
      <c r="M70" s="243"/>
      <c r="N70" s="243"/>
    </row>
    <row r="71" spans="1:16" ht="83.25" hidden="1" customHeight="1" outlineLevel="1" x14ac:dyDescent="0.25">
      <c r="A71" s="240"/>
      <c r="B71" s="240" t="s">
        <v>268</v>
      </c>
      <c r="C71" s="241"/>
      <c r="D71" s="241" t="s">
        <v>269</v>
      </c>
      <c r="E71" s="251" t="s">
        <v>270</v>
      </c>
      <c r="F71" s="242" t="s">
        <v>267</v>
      </c>
      <c r="G71" s="242"/>
      <c r="H71" s="242"/>
      <c r="I71" s="242"/>
      <c r="J71" s="242"/>
      <c r="K71" s="243"/>
      <c r="L71" s="243"/>
      <c r="M71" s="243"/>
      <c r="N71" s="243"/>
    </row>
    <row r="72" spans="1:16" ht="67.5" hidden="1" customHeight="1" outlineLevel="1" x14ac:dyDescent="0.25">
      <c r="A72" s="240"/>
      <c r="B72" s="240" t="s">
        <v>271</v>
      </c>
      <c r="C72" s="241"/>
      <c r="D72" s="241" t="s">
        <v>272</v>
      </c>
      <c r="E72" s="251" t="s">
        <v>273</v>
      </c>
      <c r="F72" s="242" t="s">
        <v>267</v>
      </c>
      <c r="G72" s="242"/>
      <c r="H72" s="242"/>
      <c r="I72" s="242"/>
      <c r="J72" s="242"/>
      <c r="K72" s="243"/>
      <c r="L72" s="243"/>
      <c r="M72" s="243"/>
      <c r="N72" s="243"/>
    </row>
    <row r="73" spans="1:16" ht="45" hidden="1" outlineLevel="1" x14ac:dyDescent="0.25">
      <c r="A73" s="240"/>
      <c r="B73" s="240" t="s">
        <v>274</v>
      </c>
      <c r="C73" s="241"/>
      <c r="D73" s="241" t="s">
        <v>275</v>
      </c>
      <c r="E73" s="251" t="s">
        <v>276</v>
      </c>
      <c r="F73" s="242" t="s">
        <v>267</v>
      </c>
      <c r="G73" s="242"/>
      <c r="H73" s="242"/>
      <c r="I73" s="242"/>
      <c r="J73" s="242"/>
      <c r="K73" s="243"/>
      <c r="L73" s="243"/>
      <c r="M73" s="243"/>
      <c r="N73" s="243"/>
    </row>
    <row r="74" spans="1:16" ht="168" hidden="1" customHeight="1" outlineLevel="1" x14ac:dyDescent="0.25">
      <c r="A74" s="240"/>
      <c r="B74" s="240" t="s">
        <v>277</v>
      </c>
      <c r="C74" s="241"/>
      <c r="D74" s="241" t="s">
        <v>278</v>
      </c>
      <c r="E74" s="251" t="s">
        <v>279</v>
      </c>
      <c r="F74" s="242"/>
      <c r="G74" s="242"/>
      <c r="H74" s="242"/>
      <c r="I74" s="242"/>
      <c r="J74" s="242"/>
      <c r="K74" s="243"/>
      <c r="L74" s="243"/>
      <c r="M74" s="243"/>
      <c r="N74" s="243"/>
    </row>
    <row r="75" spans="1:16" hidden="1" outlineLevel="1" x14ac:dyDescent="0.25">
      <c r="C75" s="255">
        <v>1600000</v>
      </c>
      <c r="D75" s="228" t="s">
        <v>280</v>
      </c>
      <c r="E75" s="228" t="s">
        <v>281</v>
      </c>
      <c r="G75" s="248" t="s">
        <v>260</v>
      </c>
      <c r="H75" s="249" t="s">
        <v>2508</v>
      </c>
      <c r="I75" s="250" t="str">
        <f>CONCATENATE(G75,H75)</f>
        <v>000TS000</v>
      </c>
      <c r="J75" s="248" t="s">
        <v>109</v>
      </c>
      <c r="N75" s="235">
        <v>1000</v>
      </c>
      <c r="O75" s="228" t="s">
        <v>103</v>
      </c>
      <c r="P75" s="228" t="s">
        <v>104</v>
      </c>
    </row>
    <row r="76" spans="1:16" ht="45" hidden="1" outlineLevel="1" x14ac:dyDescent="0.25">
      <c r="C76" s="252">
        <v>1650000</v>
      </c>
      <c r="D76" s="256" t="s">
        <v>282</v>
      </c>
      <c r="E76" s="228" t="s">
        <v>283</v>
      </c>
      <c r="F76" s="257" t="s">
        <v>284</v>
      </c>
      <c r="G76" s="248" t="s">
        <v>285</v>
      </c>
      <c r="H76" s="249" t="s">
        <v>2508</v>
      </c>
      <c r="I76" s="250" t="str">
        <f>CONCATENATE(G76,H76)</f>
        <v>000TB000</v>
      </c>
      <c r="J76" s="248" t="s">
        <v>109</v>
      </c>
      <c r="N76" s="235">
        <v>1000</v>
      </c>
      <c r="O76" s="228" t="s">
        <v>103</v>
      </c>
      <c r="P76" s="228" t="s">
        <v>104</v>
      </c>
    </row>
    <row r="77" spans="1:16" ht="60" hidden="1" outlineLevel="1" x14ac:dyDescent="0.25">
      <c r="A77" s="240"/>
      <c r="B77" s="240" t="s">
        <v>286</v>
      </c>
      <c r="C77" s="241"/>
      <c r="D77" s="241" t="s">
        <v>287</v>
      </c>
      <c r="E77" s="251" t="s">
        <v>288</v>
      </c>
      <c r="F77" s="242"/>
      <c r="G77" s="242"/>
      <c r="H77" s="242"/>
      <c r="I77" s="242"/>
      <c r="J77" s="242"/>
      <c r="K77" s="243"/>
      <c r="L77" s="243"/>
      <c r="M77" s="243"/>
      <c r="N77" s="243"/>
    </row>
    <row r="78" spans="1:16" ht="45.75" hidden="1" customHeight="1" outlineLevel="1" x14ac:dyDescent="0.25">
      <c r="C78" s="252">
        <v>1700000</v>
      </c>
      <c r="D78" s="247" t="s">
        <v>289</v>
      </c>
      <c r="E78" s="247" t="s">
        <v>290</v>
      </c>
      <c r="F78" s="247" t="s">
        <v>291</v>
      </c>
      <c r="G78" s="248" t="s">
        <v>285</v>
      </c>
      <c r="H78" s="249" t="s">
        <v>2508</v>
      </c>
      <c r="I78" s="250" t="str">
        <f t="shared" ref="I78:I83" si="0">CONCATENATE(G78,H78)</f>
        <v>000TB000</v>
      </c>
      <c r="J78" s="248" t="s">
        <v>292</v>
      </c>
      <c r="K78" s="247" t="s">
        <v>293</v>
      </c>
      <c r="L78" s="228" t="s">
        <v>294</v>
      </c>
      <c r="N78" s="235">
        <v>1000</v>
      </c>
      <c r="O78" s="228" t="s">
        <v>103</v>
      </c>
      <c r="P78" s="228" t="s">
        <v>104</v>
      </c>
    </row>
    <row r="79" spans="1:16" ht="45.75" hidden="1" customHeight="1" outlineLevel="1" x14ac:dyDescent="0.25">
      <c r="C79" s="252">
        <v>1700001</v>
      </c>
      <c r="D79" s="247" t="s">
        <v>295</v>
      </c>
      <c r="E79" s="247" t="s">
        <v>290</v>
      </c>
      <c r="F79" s="247" t="s">
        <v>296</v>
      </c>
      <c r="G79" s="248" t="s">
        <v>285</v>
      </c>
      <c r="H79" s="249" t="s">
        <v>2508</v>
      </c>
      <c r="I79" s="250" t="str">
        <f t="shared" si="0"/>
        <v>000TB000</v>
      </c>
      <c r="J79" s="248" t="s">
        <v>292</v>
      </c>
      <c r="K79" s="247"/>
      <c r="N79" s="235">
        <v>1000</v>
      </c>
      <c r="O79" s="228" t="s">
        <v>262</v>
      </c>
      <c r="P79" s="228" t="s">
        <v>263</v>
      </c>
    </row>
    <row r="80" spans="1:16" ht="30" hidden="1" outlineLevel="1" x14ac:dyDescent="0.25">
      <c r="C80" s="252">
        <v>1710000</v>
      </c>
      <c r="D80" s="247" t="s">
        <v>297</v>
      </c>
      <c r="F80" s="247" t="s">
        <v>298</v>
      </c>
      <c r="G80" s="248" t="s">
        <v>285</v>
      </c>
      <c r="H80" s="249" t="s">
        <v>2508</v>
      </c>
      <c r="I80" s="250" t="str">
        <f t="shared" si="0"/>
        <v>000TB000</v>
      </c>
      <c r="J80" s="248" t="s">
        <v>299</v>
      </c>
      <c r="L80" s="228" t="s">
        <v>294</v>
      </c>
      <c r="N80" s="235">
        <v>1000</v>
      </c>
      <c r="O80" s="228" t="s">
        <v>103</v>
      </c>
      <c r="P80" s="228" t="s">
        <v>104</v>
      </c>
    </row>
    <row r="81" spans="1:16" hidden="1" outlineLevel="1" x14ac:dyDescent="0.25">
      <c r="C81" s="252">
        <v>1710001</v>
      </c>
      <c r="D81" s="247" t="s">
        <v>300</v>
      </c>
      <c r="F81" s="247" t="s">
        <v>301</v>
      </c>
      <c r="G81" s="248" t="s">
        <v>285</v>
      </c>
      <c r="H81" s="249" t="s">
        <v>2508</v>
      </c>
      <c r="I81" s="250" t="str">
        <f t="shared" si="0"/>
        <v>000TB000</v>
      </c>
      <c r="J81" s="248" t="s">
        <v>299</v>
      </c>
      <c r="N81" s="235">
        <v>1000</v>
      </c>
      <c r="O81" s="228" t="s">
        <v>262</v>
      </c>
      <c r="P81" s="228" t="s">
        <v>263</v>
      </c>
    </row>
    <row r="82" spans="1:16" ht="30" hidden="1" outlineLevel="1" x14ac:dyDescent="0.25">
      <c r="C82" s="252">
        <v>1710100</v>
      </c>
      <c r="D82" s="247" t="s">
        <v>302</v>
      </c>
      <c r="F82" s="247" t="s">
        <v>303</v>
      </c>
      <c r="G82" s="248" t="s">
        <v>285</v>
      </c>
      <c r="H82" s="249" t="s">
        <v>2508</v>
      </c>
      <c r="I82" s="250" t="str">
        <f t="shared" si="0"/>
        <v>000TB000</v>
      </c>
      <c r="J82" s="248" t="s">
        <v>304</v>
      </c>
      <c r="L82" s="228" t="s">
        <v>294</v>
      </c>
      <c r="N82" s="235">
        <v>1000</v>
      </c>
      <c r="O82" s="228" t="s">
        <v>103</v>
      </c>
      <c r="P82" s="228" t="s">
        <v>104</v>
      </c>
    </row>
    <row r="83" spans="1:16" ht="30" hidden="1" outlineLevel="1" x14ac:dyDescent="0.25">
      <c r="C83" s="252">
        <v>1710101</v>
      </c>
      <c r="D83" s="247" t="s">
        <v>305</v>
      </c>
      <c r="F83" s="247" t="s">
        <v>306</v>
      </c>
      <c r="G83" s="248" t="s">
        <v>285</v>
      </c>
      <c r="H83" s="249" t="s">
        <v>2508</v>
      </c>
      <c r="I83" s="250" t="str">
        <f t="shared" si="0"/>
        <v>000TB000</v>
      </c>
      <c r="J83" s="248" t="s">
        <v>304</v>
      </c>
      <c r="N83" s="235">
        <v>1000</v>
      </c>
      <c r="O83" s="228" t="s">
        <v>262</v>
      </c>
      <c r="P83" s="228" t="s">
        <v>263</v>
      </c>
    </row>
    <row r="84" spans="1:16" ht="15.75" hidden="1" outlineLevel="1" x14ac:dyDescent="0.25">
      <c r="A84" s="238">
        <v>2</v>
      </c>
      <c r="B84" s="238"/>
      <c r="C84" s="238"/>
      <c r="D84" s="238" t="s">
        <v>307</v>
      </c>
      <c r="E84" s="238"/>
      <c r="F84" s="238"/>
      <c r="G84" s="238"/>
      <c r="H84" s="238"/>
      <c r="I84" s="238"/>
      <c r="J84" s="238"/>
      <c r="K84" s="238"/>
      <c r="L84" s="238"/>
      <c r="M84" s="238"/>
      <c r="N84" s="238"/>
    </row>
    <row r="85" spans="1:16" hidden="1" outlineLevel="1" x14ac:dyDescent="0.25">
      <c r="A85" s="240"/>
      <c r="B85" s="240">
        <v>20</v>
      </c>
      <c r="C85" s="241"/>
      <c r="D85" s="241" t="s">
        <v>308</v>
      </c>
      <c r="E85" s="251"/>
      <c r="F85" s="242"/>
      <c r="G85" s="242"/>
      <c r="H85" s="242"/>
      <c r="I85" s="242"/>
      <c r="J85" s="242"/>
      <c r="K85" s="243"/>
      <c r="L85" s="243"/>
      <c r="M85" s="243"/>
      <c r="N85" s="243"/>
    </row>
    <row r="86" spans="1:16" hidden="1" outlineLevel="1" x14ac:dyDescent="0.25">
      <c r="A86" s="247"/>
      <c r="B86" s="247"/>
      <c r="C86" s="246">
        <v>2040000</v>
      </c>
      <c r="D86" s="247" t="s">
        <v>309</v>
      </c>
      <c r="E86" s="247" t="s">
        <v>310</v>
      </c>
      <c r="F86" s="247" t="s">
        <v>311</v>
      </c>
      <c r="N86" s="235" t="s">
        <v>102</v>
      </c>
      <c r="O86" s="228" t="s">
        <v>313</v>
      </c>
      <c r="P86" s="228" t="s">
        <v>314</v>
      </c>
    </row>
    <row r="87" spans="1:16" ht="45" hidden="1" outlineLevel="1" x14ac:dyDescent="0.25">
      <c r="C87" s="246">
        <v>2050000</v>
      </c>
      <c r="D87" s="247" t="s">
        <v>315</v>
      </c>
      <c r="E87" s="247"/>
      <c r="F87" s="247" t="s">
        <v>316</v>
      </c>
      <c r="N87" s="235" t="s">
        <v>102</v>
      </c>
      <c r="O87" s="228" t="s">
        <v>313</v>
      </c>
      <c r="P87" s="228" t="s">
        <v>314</v>
      </c>
    </row>
    <row r="88" spans="1:16" ht="60" hidden="1" outlineLevel="1" x14ac:dyDescent="0.25">
      <c r="A88" s="240"/>
      <c r="B88" s="240">
        <v>21</v>
      </c>
      <c r="C88" s="241"/>
      <c r="D88" s="241" t="s">
        <v>317</v>
      </c>
      <c r="E88" s="251" t="s">
        <v>318</v>
      </c>
      <c r="F88" s="242"/>
      <c r="G88" s="242"/>
      <c r="H88" s="242"/>
      <c r="I88" s="242"/>
      <c r="J88" s="242"/>
      <c r="K88" s="243"/>
      <c r="L88" s="243"/>
      <c r="M88" s="243"/>
      <c r="N88" s="243"/>
    </row>
    <row r="89" spans="1:16" ht="60" hidden="1" outlineLevel="1" x14ac:dyDescent="0.25">
      <c r="C89" s="258">
        <v>2110000</v>
      </c>
      <c r="D89" s="256" t="s">
        <v>319</v>
      </c>
      <c r="E89" s="247" t="s">
        <v>320</v>
      </c>
      <c r="F89" s="247" t="s">
        <v>321</v>
      </c>
      <c r="G89" s="248" t="s">
        <v>260</v>
      </c>
      <c r="H89" s="249" t="s">
        <v>2508</v>
      </c>
      <c r="I89" s="250" t="str">
        <f>CONCATENATE(G89,H89)</f>
        <v>000TS000</v>
      </c>
      <c r="J89" s="248" t="s">
        <v>109</v>
      </c>
      <c r="N89" s="235">
        <v>1000</v>
      </c>
      <c r="O89" s="228" t="s">
        <v>110</v>
      </c>
      <c r="P89" s="228" t="s">
        <v>111</v>
      </c>
    </row>
    <row r="90" spans="1:16" ht="210" hidden="1" outlineLevel="1" x14ac:dyDescent="0.25">
      <c r="A90" s="240"/>
      <c r="B90" s="240">
        <v>22</v>
      </c>
      <c r="C90" s="241"/>
      <c r="D90" s="241" t="s">
        <v>322</v>
      </c>
      <c r="E90" s="251" t="s">
        <v>323</v>
      </c>
      <c r="F90" s="242"/>
      <c r="G90" s="242"/>
      <c r="H90" s="242"/>
      <c r="I90" s="242"/>
      <c r="J90" s="242"/>
      <c r="K90" s="243"/>
      <c r="L90" s="243"/>
      <c r="M90" s="243"/>
      <c r="N90" s="243"/>
    </row>
    <row r="91" spans="1:16" ht="45" hidden="1" outlineLevel="1" x14ac:dyDescent="0.25">
      <c r="C91" s="252">
        <v>2200000</v>
      </c>
      <c r="D91" s="247" t="s">
        <v>324</v>
      </c>
      <c r="E91" s="247" t="s">
        <v>325</v>
      </c>
      <c r="G91" s="248" t="s">
        <v>327</v>
      </c>
      <c r="H91" s="249" t="s">
        <v>2508</v>
      </c>
      <c r="I91" s="250" t="str">
        <f t="shared" ref="I91:I100" si="1">CONCATENATE(G91,H91)</f>
        <v>000TP000</v>
      </c>
      <c r="J91" s="248" t="s">
        <v>109</v>
      </c>
      <c r="N91" s="235">
        <v>1000</v>
      </c>
      <c r="O91" s="228" t="s">
        <v>328</v>
      </c>
      <c r="P91" s="228" t="s">
        <v>329</v>
      </c>
    </row>
    <row r="92" spans="1:16" ht="45" hidden="1" outlineLevel="1" x14ac:dyDescent="0.25">
      <c r="C92" s="252">
        <v>2201000</v>
      </c>
      <c r="D92" s="247" t="s">
        <v>330</v>
      </c>
      <c r="E92" s="247" t="s">
        <v>325</v>
      </c>
      <c r="G92" s="248" t="s">
        <v>327</v>
      </c>
      <c r="H92" s="249" t="s">
        <v>2508</v>
      </c>
      <c r="I92" s="250" t="str">
        <f t="shared" si="1"/>
        <v>000TP000</v>
      </c>
      <c r="J92" s="248" t="s">
        <v>109</v>
      </c>
      <c r="N92" s="235">
        <v>1000</v>
      </c>
      <c r="O92" s="228" t="s">
        <v>328</v>
      </c>
      <c r="P92" s="228" t="s">
        <v>329</v>
      </c>
    </row>
    <row r="93" spans="1:16" ht="45" hidden="1" outlineLevel="1" x14ac:dyDescent="0.25">
      <c r="C93" s="252">
        <v>2202000</v>
      </c>
      <c r="D93" s="247" t="s">
        <v>331</v>
      </c>
      <c r="E93" s="247" t="s">
        <v>325</v>
      </c>
      <c r="G93" s="248" t="s">
        <v>327</v>
      </c>
      <c r="H93" s="249" t="s">
        <v>2508</v>
      </c>
      <c r="I93" s="250" t="str">
        <f t="shared" si="1"/>
        <v>000TP000</v>
      </c>
      <c r="J93" s="248" t="s">
        <v>109</v>
      </c>
      <c r="N93" s="235">
        <v>1000</v>
      </c>
      <c r="O93" s="228" t="s">
        <v>328</v>
      </c>
      <c r="P93" s="228" t="s">
        <v>329</v>
      </c>
    </row>
    <row r="94" spans="1:16" ht="45" hidden="1" outlineLevel="1" x14ac:dyDescent="0.25">
      <c r="C94" s="252">
        <v>2203000</v>
      </c>
      <c r="D94" s="247" t="s">
        <v>332</v>
      </c>
      <c r="E94" s="247" t="s">
        <v>325</v>
      </c>
      <c r="F94" s="247"/>
      <c r="G94" s="248" t="s">
        <v>327</v>
      </c>
      <c r="H94" s="249" t="s">
        <v>2508</v>
      </c>
      <c r="I94" s="250" t="str">
        <f t="shared" si="1"/>
        <v>000TP000</v>
      </c>
      <c r="J94" s="248" t="s">
        <v>109</v>
      </c>
      <c r="N94" s="235">
        <v>1000</v>
      </c>
      <c r="O94" s="228" t="s">
        <v>328</v>
      </c>
      <c r="P94" s="228" t="s">
        <v>329</v>
      </c>
    </row>
    <row r="95" spans="1:16" ht="60" hidden="1" outlineLevel="1" x14ac:dyDescent="0.25">
      <c r="C95" s="259">
        <v>2209100</v>
      </c>
      <c r="D95" s="247" t="s">
        <v>333</v>
      </c>
      <c r="E95" s="247" t="s">
        <v>334</v>
      </c>
      <c r="F95" s="247" t="s">
        <v>335</v>
      </c>
      <c r="G95" s="248" t="s">
        <v>260</v>
      </c>
      <c r="H95" s="249" t="s">
        <v>2508</v>
      </c>
      <c r="I95" s="250" t="str">
        <f t="shared" si="1"/>
        <v>000TS000</v>
      </c>
      <c r="J95" s="248" t="s">
        <v>109</v>
      </c>
      <c r="N95" s="235">
        <v>1000</v>
      </c>
      <c r="O95" s="228" t="s">
        <v>328</v>
      </c>
      <c r="P95" s="228" t="s">
        <v>329</v>
      </c>
    </row>
    <row r="96" spans="1:16" ht="60" hidden="1" outlineLevel="1" x14ac:dyDescent="0.25">
      <c r="C96" s="246">
        <v>2209110</v>
      </c>
      <c r="D96" s="247" t="s">
        <v>336</v>
      </c>
      <c r="E96" s="247" t="s">
        <v>337</v>
      </c>
      <c r="F96" s="247" t="s">
        <v>338</v>
      </c>
      <c r="G96" s="248" t="s">
        <v>260</v>
      </c>
      <c r="H96" s="249" t="s">
        <v>2508</v>
      </c>
      <c r="I96" s="250" t="str">
        <f t="shared" si="1"/>
        <v>000TS000</v>
      </c>
      <c r="J96" s="248" t="s">
        <v>109</v>
      </c>
      <c r="N96" s="235">
        <v>1000</v>
      </c>
      <c r="O96" s="228" t="s">
        <v>328</v>
      </c>
      <c r="P96" s="228" t="s">
        <v>329</v>
      </c>
    </row>
    <row r="97" spans="1:16" ht="45" hidden="1" outlineLevel="1" x14ac:dyDescent="0.25">
      <c r="C97" s="246">
        <v>2209120</v>
      </c>
      <c r="D97" s="247" t="s">
        <v>339</v>
      </c>
      <c r="E97" s="247" t="s">
        <v>340</v>
      </c>
      <c r="F97" s="247" t="s">
        <v>341</v>
      </c>
      <c r="G97" s="248" t="s">
        <v>260</v>
      </c>
      <c r="H97" s="249" t="s">
        <v>2508</v>
      </c>
      <c r="I97" s="250" t="str">
        <f t="shared" si="1"/>
        <v>000TS000</v>
      </c>
      <c r="J97" s="248" t="s">
        <v>109</v>
      </c>
      <c r="N97" s="235">
        <v>1000</v>
      </c>
      <c r="O97" s="228" t="s">
        <v>328</v>
      </c>
      <c r="P97" s="228" t="s">
        <v>329</v>
      </c>
    </row>
    <row r="98" spans="1:16" ht="45" hidden="1" outlineLevel="1" x14ac:dyDescent="0.25">
      <c r="C98" s="246">
        <v>2209130</v>
      </c>
      <c r="D98" s="247" t="s">
        <v>342</v>
      </c>
      <c r="E98" s="247" t="s">
        <v>343</v>
      </c>
      <c r="F98" s="247" t="s">
        <v>344</v>
      </c>
      <c r="G98" s="248" t="s">
        <v>260</v>
      </c>
      <c r="H98" s="249" t="s">
        <v>2508</v>
      </c>
      <c r="I98" s="250" t="str">
        <f t="shared" si="1"/>
        <v>000TS000</v>
      </c>
      <c r="J98" s="248" t="s">
        <v>109</v>
      </c>
      <c r="N98" s="235">
        <v>1000</v>
      </c>
      <c r="O98" s="228" t="s">
        <v>328</v>
      </c>
      <c r="P98" s="228" t="s">
        <v>329</v>
      </c>
    </row>
    <row r="99" spans="1:16" ht="30" hidden="1" outlineLevel="1" x14ac:dyDescent="0.25">
      <c r="C99" s="246">
        <v>2209200</v>
      </c>
      <c r="D99" s="247" t="s">
        <v>345</v>
      </c>
      <c r="E99" s="247" t="s">
        <v>346</v>
      </c>
      <c r="H99" s="249" t="s">
        <v>2508</v>
      </c>
      <c r="I99" s="250" t="str">
        <f t="shared" si="1"/>
        <v>000</v>
      </c>
      <c r="N99" s="235" t="s">
        <v>102</v>
      </c>
      <c r="O99" s="228" t="s">
        <v>328</v>
      </c>
      <c r="P99" s="228" t="s">
        <v>329</v>
      </c>
    </row>
    <row r="100" spans="1:16" ht="45" hidden="1" outlineLevel="1" x14ac:dyDescent="0.25">
      <c r="C100" s="246">
        <v>2219020</v>
      </c>
      <c r="D100" s="247" t="s">
        <v>347</v>
      </c>
      <c r="E100" s="247" t="s">
        <v>348</v>
      </c>
      <c r="F100" s="247" t="s">
        <v>341</v>
      </c>
      <c r="G100" s="248" t="s">
        <v>260</v>
      </c>
      <c r="H100" s="249" t="s">
        <v>2508</v>
      </c>
      <c r="I100" s="250" t="str">
        <f t="shared" si="1"/>
        <v>000TS000</v>
      </c>
      <c r="J100" s="248" t="s">
        <v>109</v>
      </c>
      <c r="N100" s="235">
        <v>1000</v>
      </c>
      <c r="O100" s="228" t="s">
        <v>110</v>
      </c>
      <c r="P100" s="228" t="s">
        <v>111</v>
      </c>
    </row>
    <row r="101" spans="1:16" hidden="1" outlineLevel="1" x14ac:dyDescent="0.25">
      <c r="A101" s="240"/>
      <c r="B101" s="240">
        <v>23</v>
      </c>
      <c r="C101" s="241"/>
      <c r="D101" s="241" t="s">
        <v>349</v>
      </c>
      <c r="E101" s="251" t="s">
        <v>350</v>
      </c>
      <c r="F101" s="242"/>
      <c r="G101" s="242"/>
      <c r="H101" s="242"/>
      <c r="I101" s="242"/>
      <c r="J101" s="242"/>
      <c r="K101" s="243"/>
      <c r="L101" s="243"/>
      <c r="M101" s="243"/>
      <c r="N101" s="243"/>
    </row>
    <row r="102" spans="1:16" hidden="1" outlineLevel="1" x14ac:dyDescent="0.25">
      <c r="C102" s="260">
        <v>2300000</v>
      </c>
      <c r="D102" s="256" t="s">
        <v>351</v>
      </c>
      <c r="F102" s="247" t="s">
        <v>352</v>
      </c>
      <c r="G102" s="248" t="s">
        <v>285</v>
      </c>
      <c r="H102" s="249" t="s">
        <v>2508</v>
      </c>
      <c r="I102" s="250" t="str">
        <f>CONCATENATE(G102,H102)</f>
        <v>000TB000</v>
      </c>
      <c r="J102" s="248" t="s">
        <v>353</v>
      </c>
      <c r="N102" s="235">
        <v>1000</v>
      </c>
      <c r="O102" s="228" t="s">
        <v>328</v>
      </c>
      <c r="P102" s="228" t="s">
        <v>329</v>
      </c>
    </row>
    <row r="103" spans="1:16" hidden="1" outlineLevel="1" x14ac:dyDescent="0.25">
      <c r="C103" s="260">
        <v>2300100</v>
      </c>
      <c r="D103" s="256" t="s">
        <v>354</v>
      </c>
      <c r="F103" s="247" t="s">
        <v>355</v>
      </c>
      <c r="G103" s="248" t="s">
        <v>285</v>
      </c>
      <c r="H103" s="249" t="s">
        <v>2508</v>
      </c>
      <c r="I103" s="250" t="str">
        <f>CONCATENATE(G103,H103)</f>
        <v>000TB000</v>
      </c>
      <c r="J103" s="248" t="s">
        <v>356</v>
      </c>
      <c r="N103" s="235">
        <v>1000</v>
      </c>
      <c r="O103" s="228" t="s">
        <v>328</v>
      </c>
      <c r="P103" s="228" t="s">
        <v>329</v>
      </c>
    </row>
    <row r="104" spans="1:16" ht="105" hidden="1" outlineLevel="1" x14ac:dyDescent="0.25">
      <c r="A104" s="240"/>
      <c r="B104" s="240">
        <v>24</v>
      </c>
      <c r="C104" s="241"/>
      <c r="D104" s="241" t="s">
        <v>357</v>
      </c>
      <c r="E104" s="251" t="s">
        <v>358</v>
      </c>
      <c r="F104" s="242"/>
      <c r="G104" s="242"/>
      <c r="H104" s="242"/>
      <c r="I104" s="242"/>
      <c r="J104" s="242"/>
      <c r="K104" s="243"/>
      <c r="L104" s="243"/>
      <c r="M104" s="243"/>
      <c r="N104" s="243"/>
    </row>
    <row r="105" spans="1:16" ht="30" hidden="1" outlineLevel="1" x14ac:dyDescent="0.25">
      <c r="C105" s="246">
        <v>2400000</v>
      </c>
      <c r="D105" s="247" t="s">
        <v>359</v>
      </c>
      <c r="G105" s="248" t="s">
        <v>327</v>
      </c>
      <c r="H105" s="249" t="s">
        <v>2508</v>
      </c>
      <c r="I105" s="250" t="str">
        <f t="shared" ref="I105:I117" si="2">CONCATENATE(G105,H105)</f>
        <v>000TP000</v>
      </c>
      <c r="N105" s="254" t="s">
        <v>231</v>
      </c>
      <c r="O105" s="228" t="s">
        <v>328</v>
      </c>
      <c r="P105" s="228" t="s">
        <v>329</v>
      </c>
    </row>
    <row r="106" spans="1:16" ht="60" hidden="1" outlineLevel="1" x14ac:dyDescent="0.25">
      <c r="C106" s="246">
        <v>2400010</v>
      </c>
      <c r="D106" s="247" t="s">
        <v>360</v>
      </c>
      <c r="E106" s="247" t="s">
        <v>337</v>
      </c>
      <c r="F106" s="247" t="s">
        <v>361</v>
      </c>
      <c r="G106" s="248" t="s">
        <v>260</v>
      </c>
      <c r="H106" s="249" t="s">
        <v>2508</v>
      </c>
      <c r="I106" s="250" t="str">
        <f t="shared" si="2"/>
        <v>000TS000</v>
      </c>
      <c r="J106" s="248" t="s">
        <v>109</v>
      </c>
      <c r="N106" s="254" t="s">
        <v>231</v>
      </c>
      <c r="O106" s="228" t="s">
        <v>110</v>
      </c>
      <c r="P106" s="228" t="s">
        <v>111</v>
      </c>
    </row>
    <row r="107" spans="1:16" ht="45" hidden="1" outlineLevel="1" x14ac:dyDescent="0.25">
      <c r="C107" s="246">
        <v>2400020</v>
      </c>
      <c r="D107" s="247" t="s">
        <v>362</v>
      </c>
      <c r="E107" s="247" t="s">
        <v>340</v>
      </c>
      <c r="F107" s="247" t="s">
        <v>363</v>
      </c>
      <c r="G107" s="248" t="s">
        <v>260</v>
      </c>
      <c r="H107" s="249" t="s">
        <v>2508</v>
      </c>
      <c r="I107" s="250" t="str">
        <f t="shared" si="2"/>
        <v>000TS000</v>
      </c>
      <c r="J107" s="248" t="s">
        <v>109</v>
      </c>
      <c r="N107" s="254" t="s">
        <v>231</v>
      </c>
      <c r="O107" s="228" t="s">
        <v>110</v>
      </c>
      <c r="P107" s="228" t="s">
        <v>111</v>
      </c>
    </row>
    <row r="108" spans="1:16" ht="45" hidden="1" outlineLevel="1" x14ac:dyDescent="0.25">
      <c r="C108" s="246">
        <v>2400030</v>
      </c>
      <c r="D108" s="247" t="s">
        <v>364</v>
      </c>
      <c r="E108" s="247" t="s">
        <v>343</v>
      </c>
      <c r="F108" s="247" t="s">
        <v>365</v>
      </c>
      <c r="G108" s="248" t="s">
        <v>260</v>
      </c>
      <c r="H108" s="249" t="s">
        <v>2508</v>
      </c>
      <c r="I108" s="250" t="str">
        <f t="shared" si="2"/>
        <v>000TS000</v>
      </c>
      <c r="J108" s="248" t="s">
        <v>109</v>
      </c>
      <c r="N108" s="254" t="s">
        <v>231</v>
      </c>
      <c r="O108" s="228" t="s">
        <v>110</v>
      </c>
      <c r="P108" s="228" t="s">
        <v>111</v>
      </c>
    </row>
    <row r="109" spans="1:16" ht="30" hidden="1" outlineLevel="1" x14ac:dyDescent="0.25">
      <c r="C109" s="246">
        <v>2410000</v>
      </c>
      <c r="D109" s="247" t="s">
        <v>366</v>
      </c>
      <c r="G109" s="248" t="s">
        <v>327</v>
      </c>
      <c r="H109" s="249" t="s">
        <v>2508</v>
      </c>
      <c r="I109" s="250" t="str">
        <f t="shared" si="2"/>
        <v>000TP000</v>
      </c>
      <c r="N109" s="254" t="s">
        <v>231</v>
      </c>
      <c r="O109" s="228" t="s">
        <v>328</v>
      </c>
      <c r="P109" s="228" t="s">
        <v>329</v>
      </c>
    </row>
    <row r="110" spans="1:16" ht="60" hidden="1" outlineLevel="1" x14ac:dyDescent="0.25">
      <c r="C110" s="246">
        <v>2410010</v>
      </c>
      <c r="D110" s="247" t="s">
        <v>367</v>
      </c>
      <c r="E110" s="247" t="s">
        <v>337</v>
      </c>
      <c r="F110" s="247" t="s">
        <v>368</v>
      </c>
      <c r="G110" s="248" t="s">
        <v>260</v>
      </c>
      <c r="H110" s="249" t="s">
        <v>2508</v>
      </c>
      <c r="I110" s="250" t="str">
        <f t="shared" si="2"/>
        <v>000TS000</v>
      </c>
      <c r="J110" s="248" t="s">
        <v>109</v>
      </c>
      <c r="N110" s="254" t="s">
        <v>231</v>
      </c>
      <c r="O110" s="228" t="s">
        <v>110</v>
      </c>
      <c r="P110" s="228" t="s">
        <v>111</v>
      </c>
    </row>
    <row r="111" spans="1:16" ht="45" hidden="1" outlineLevel="1" x14ac:dyDescent="0.25">
      <c r="C111" s="246">
        <v>2410020</v>
      </c>
      <c r="D111" s="247" t="s">
        <v>369</v>
      </c>
      <c r="E111" s="247" t="s">
        <v>340</v>
      </c>
      <c r="F111" s="247" t="s">
        <v>370</v>
      </c>
      <c r="G111" s="248" t="s">
        <v>260</v>
      </c>
      <c r="H111" s="249" t="s">
        <v>2508</v>
      </c>
      <c r="I111" s="250" t="str">
        <f t="shared" si="2"/>
        <v>000TS000</v>
      </c>
      <c r="J111" s="248" t="s">
        <v>109</v>
      </c>
      <c r="N111" s="254" t="s">
        <v>231</v>
      </c>
      <c r="O111" s="228" t="s">
        <v>110</v>
      </c>
      <c r="P111" s="228" t="s">
        <v>111</v>
      </c>
    </row>
    <row r="112" spans="1:16" ht="45" hidden="1" outlineLevel="1" x14ac:dyDescent="0.25">
      <c r="C112" s="246">
        <v>2410030</v>
      </c>
      <c r="D112" s="247" t="s">
        <v>371</v>
      </c>
      <c r="E112" s="247" t="s">
        <v>343</v>
      </c>
      <c r="F112" s="247" t="s">
        <v>372</v>
      </c>
      <c r="G112" s="248" t="s">
        <v>260</v>
      </c>
      <c r="H112" s="249" t="s">
        <v>2508</v>
      </c>
      <c r="I112" s="250" t="str">
        <f t="shared" si="2"/>
        <v>000TS000</v>
      </c>
      <c r="J112" s="248" t="s">
        <v>109</v>
      </c>
      <c r="N112" s="254" t="s">
        <v>231</v>
      </c>
      <c r="O112" s="228" t="s">
        <v>110</v>
      </c>
      <c r="P112" s="228" t="s">
        <v>111</v>
      </c>
    </row>
    <row r="113" spans="1:16" ht="30" hidden="1" outlineLevel="1" x14ac:dyDescent="0.25">
      <c r="C113" s="246">
        <v>2420000</v>
      </c>
      <c r="D113" s="247" t="s">
        <v>373</v>
      </c>
      <c r="G113" s="248" t="s">
        <v>327</v>
      </c>
      <c r="H113" s="249" t="s">
        <v>2508</v>
      </c>
      <c r="I113" s="250" t="str">
        <f t="shared" si="2"/>
        <v>000TP000</v>
      </c>
      <c r="J113" s="248" t="s">
        <v>109</v>
      </c>
      <c r="N113" s="254" t="s">
        <v>231</v>
      </c>
      <c r="O113" s="228" t="s">
        <v>328</v>
      </c>
      <c r="P113" s="228" t="s">
        <v>329</v>
      </c>
    </row>
    <row r="114" spans="1:16" ht="30" hidden="1" outlineLevel="1" x14ac:dyDescent="0.25">
      <c r="C114" s="252">
        <v>2430000</v>
      </c>
      <c r="D114" s="247" t="s">
        <v>374</v>
      </c>
      <c r="G114" s="248" t="s">
        <v>327</v>
      </c>
      <c r="H114" s="249" t="s">
        <v>2508</v>
      </c>
      <c r="I114" s="250" t="str">
        <f t="shared" si="2"/>
        <v>000TP000</v>
      </c>
      <c r="N114" s="254" t="s">
        <v>231</v>
      </c>
      <c r="O114" s="228" t="s">
        <v>110</v>
      </c>
      <c r="P114" s="228" t="s">
        <v>111</v>
      </c>
    </row>
    <row r="115" spans="1:16" ht="30" hidden="1" outlineLevel="1" x14ac:dyDescent="0.25">
      <c r="C115" s="246">
        <v>2430010</v>
      </c>
      <c r="D115" s="247" t="s">
        <v>375</v>
      </c>
      <c r="E115" s="247" t="s">
        <v>376</v>
      </c>
      <c r="F115" s="247" t="s">
        <v>377</v>
      </c>
      <c r="G115" s="248" t="s">
        <v>260</v>
      </c>
      <c r="H115" s="249" t="s">
        <v>2508</v>
      </c>
      <c r="I115" s="250" t="str">
        <f t="shared" si="2"/>
        <v>000TS000</v>
      </c>
      <c r="J115" s="248" t="s">
        <v>109</v>
      </c>
      <c r="N115" s="254" t="s">
        <v>231</v>
      </c>
      <c r="O115" s="228" t="s">
        <v>110</v>
      </c>
      <c r="P115" s="228" t="s">
        <v>111</v>
      </c>
    </row>
    <row r="116" spans="1:16" ht="45" hidden="1" outlineLevel="1" x14ac:dyDescent="0.25">
      <c r="C116" s="246">
        <v>2450020</v>
      </c>
      <c r="D116" s="247" t="s">
        <v>378</v>
      </c>
      <c r="E116" s="247" t="s">
        <v>379</v>
      </c>
      <c r="F116" s="247" t="s">
        <v>363</v>
      </c>
      <c r="G116" s="248" t="s">
        <v>260</v>
      </c>
      <c r="H116" s="249" t="s">
        <v>2508</v>
      </c>
      <c r="I116" s="250" t="str">
        <f t="shared" si="2"/>
        <v>000TS000</v>
      </c>
      <c r="J116" s="248" t="s">
        <v>109</v>
      </c>
      <c r="N116" s="254" t="s">
        <v>231</v>
      </c>
      <c r="O116" s="228" t="s">
        <v>110</v>
      </c>
      <c r="P116" s="228" t="s">
        <v>111</v>
      </c>
    </row>
    <row r="117" spans="1:16" ht="45" hidden="1" outlineLevel="1" x14ac:dyDescent="0.25">
      <c r="C117" s="246">
        <v>2460020</v>
      </c>
      <c r="D117" s="247" t="s">
        <v>380</v>
      </c>
      <c r="E117" s="247" t="s">
        <v>381</v>
      </c>
      <c r="F117" s="247" t="s">
        <v>370</v>
      </c>
      <c r="G117" s="248" t="s">
        <v>260</v>
      </c>
      <c r="H117" s="249" t="s">
        <v>2508</v>
      </c>
      <c r="I117" s="250" t="str">
        <f t="shared" si="2"/>
        <v>000TS000</v>
      </c>
      <c r="J117" s="248" t="s">
        <v>109</v>
      </c>
      <c r="N117" s="254" t="s">
        <v>231</v>
      </c>
      <c r="O117" s="228" t="s">
        <v>110</v>
      </c>
      <c r="P117" s="228" t="s">
        <v>111</v>
      </c>
    </row>
    <row r="118" spans="1:16" ht="75" hidden="1" outlineLevel="1" x14ac:dyDescent="0.25">
      <c r="A118" s="240"/>
      <c r="B118" s="240">
        <v>25</v>
      </c>
      <c r="C118" s="241"/>
      <c r="D118" s="241" t="s">
        <v>382</v>
      </c>
      <c r="E118" s="251" t="s">
        <v>383</v>
      </c>
      <c r="F118" s="242"/>
      <c r="G118" s="242"/>
      <c r="H118" s="242"/>
      <c r="I118" s="242"/>
      <c r="J118" s="242"/>
      <c r="K118" s="243"/>
      <c r="L118" s="243"/>
      <c r="M118" s="243"/>
      <c r="N118" s="243"/>
    </row>
    <row r="119" spans="1:16" hidden="1" outlineLevel="1" x14ac:dyDescent="0.25">
      <c r="C119" s="246">
        <v>2500000</v>
      </c>
      <c r="D119" s="228" t="s">
        <v>382</v>
      </c>
      <c r="F119" s="228" t="s">
        <v>384</v>
      </c>
      <c r="G119" s="248" t="s">
        <v>327</v>
      </c>
      <c r="H119" s="249" t="s">
        <v>2508</v>
      </c>
      <c r="I119" s="250" t="str">
        <f>CONCATENATE(G119,H119)</f>
        <v>000TP000</v>
      </c>
      <c r="N119" s="235">
        <v>1000</v>
      </c>
      <c r="O119" s="228" t="s">
        <v>328</v>
      </c>
      <c r="P119" s="228" t="s">
        <v>329</v>
      </c>
    </row>
    <row r="120" spans="1:16" hidden="1" outlineLevel="1" x14ac:dyDescent="0.25">
      <c r="C120" s="252">
        <v>2500100</v>
      </c>
      <c r="D120" s="247" t="s">
        <v>385</v>
      </c>
      <c r="F120" s="228" t="s">
        <v>386</v>
      </c>
      <c r="G120" s="248" t="s">
        <v>327</v>
      </c>
      <c r="H120" s="249" t="s">
        <v>2508</v>
      </c>
      <c r="I120" s="250" t="str">
        <f>CONCATENATE(G120,H120)</f>
        <v>000TP000</v>
      </c>
      <c r="N120" s="235">
        <v>1000</v>
      </c>
      <c r="O120" s="228" t="s">
        <v>110</v>
      </c>
      <c r="P120" s="228" t="s">
        <v>111</v>
      </c>
    </row>
    <row r="121" spans="1:16" ht="135" hidden="1" outlineLevel="1" x14ac:dyDescent="0.25">
      <c r="A121" s="240"/>
      <c r="B121" s="240">
        <v>26</v>
      </c>
      <c r="C121" s="241"/>
      <c r="D121" s="241" t="s">
        <v>387</v>
      </c>
      <c r="E121" s="251" t="s">
        <v>388</v>
      </c>
      <c r="F121" s="242"/>
      <c r="G121" s="242"/>
      <c r="H121" s="242"/>
      <c r="I121" s="242"/>
      <c r="J121" s="242"/>
      <c r="K121" s="243"/>
      <c r="L121" s="243"/>
      <c r="M121" s="243"/>
      <c r="N121" s="243"/>
    </row>
    <row r="122" spans="1:16" ht="30" hidden="1" outlineLevel="1" x14ac:dyDescent="0.25">
      <c r="C122" s="252">
        <v>2600000</v>
      </c>
      <c r="D122" s="247" t="s">
        <v>389</v>
      </c>
      <c r="G122" s="248" t="s">
        <v>390</v>
      </c>
      <c r="H122" s="249" t="s">
        <v>2508</v>
      </c>
      <c r="I122" s="250" t="str">
        <f t="shared" ref="I122:I140" si="3">CONCATENATE(G122,H122)</f>
        <v>000TU000</v>
      </c>
      <c r="J122" s="248" t="s">
        <v>391</v>
      </c>
      <c r="N122" s="254" t="s">
        <v>231</v>
      </c>
      <c r="O122" s="228" t="s">
        <v>110</v>
      </c>
      <c r="P122" s="228" t="s">
        <v>111</v>
      </c>
    </row>
    <row r="123" spans="1:16" ht="30" hidden="1" outlineLevel="1" x14ac:dyDescent="0.25">
      <c r="C123" s="252">
        <v>2600010</v>
      </c>
      <c r="D123" s="247" t="s">
        <v>392</v>
      </c>
      <c r="G123" s="248" t="s">
        <v>390</v>
      </c>
      <c r="H123" s="249" t="s">
        <v>2508</v>
      </c>
      <c r="I123" s="250" t="str">
        <f t="shared" si="3"/>
        <v>000TU000</v>
      </c>
      <c r="J123" s="248" t="s">
        <v>391</v>
      </c>
      <c r="N123" s="254" t="s">
        <v>231</v>
      </c>
      <c r="O123" s="228" t="s">
        <v>110</v>
      </c>
      <c r="P123" s="228" t="s">
        <v>111</v>
      </c>
    </row>
    <row r="124" spans="1:16" ht="30" hidden="1" outlineLevel="1" x14ac:dyDescent="0.25">
      <c r="C124" s="252">
        <v>2600020</v>
      </c>
      <c r="D124" s="247" t="s">
        <v>393</v>
      </c>
      <c r="G124" s="248" t="s">
        <v>390</v>
      </c>
      <c r="H124" s="249" t="s">
        <v>2508</v>
      </c>
      <c r="I124" s="250" t="str">
        <f t="shared" si="3"/>
        <v>000TU000</v>
      </c>
      <c r="J124" s="248" t="s">
        <v>391</v>
      </c>
      <c r="N124" s="254" t="s">
        <v>231</v>
      </c>
      <c r="O124" s="228" t="s">
        <v>110</v>
      </c>
      <c r="P124" s="228" t="s">
        <v>111</v>
      </c>
    </row>
    <row r="125" spans="1:16" ht="30" hidden="1" outlineLevel="1" x14ac:dyDescent="0.25">
      <c r="C125" s="252">
        <v>2600030</v>
      </c>
      <c r="D125" s="247" t="s">
        <v>394</v>
      </c>
      <c r="G125" s="248" t="s">
        <v>390</v>
      </c>
      <c r="H125" s="249" t="s">
        <v>2508</v>
      </c>
      <c r="I125" s="250" t="str">
        <f t="shared" si="3"/>
        <v>000TU000</v>
      </c>
      <c r="J125" s="248" t="s">
        <v>391</v>
      </c>
      <c r="N125" s="254" t="s">
        <v>231</v>
      </c>
      <c r="O125" s="228" t="s">
        <v>110</v>
      </c>
      <c r="P125" s="228" t="s">
        <v>111</v>
      </c>
    </row>
    <row r="126" spans="1:16" ht="30" hidden="1" outlineLevel="1" x14ac:dyDescent="0.25">
      <c r="C126" s="252">
        <v>2600040</v>
      </c>
      <c r="D126" s="247" t="s">
        <v>395</v>
      </c>
      <c r="G126" s="248" t="s">
        <v>390</v>
      </c>
      <c r="H126" s="249" t="s">
        <v>2508</v>
      </c>
      <c r="I126" s="250" t="str">
        <f t="shared" si="3"/>
        <v>000TU000</v>
      </c>
      <c r="J126" s="248" t="s">
        <v>391</v>
      </c>
      <c r="N126" s="254" t="s">
        <v>231</v>
      </c>
      <c r="O126" s="228" t="s">
        <v>110</v>
      </c>
      <c r="P126" s="228" t="s">
        <v>111</v>
      </c>
    </row>
    <row r="127" spans="1:16" ht="75" hidden="1" outlineLevel="1" x14ac:dyDescent="0.25">
      <c r="C127" s="252">
        <v>2630000</v>
      </c>
      <c r="D127" s="247" t="s">
        <v>396</v>
      </c>
      <c r="F127" s="247" t="s">
        <v>397</v>
      </c>
      <c r="G127" s="248" t="s">
        <v>285</v>
      </c>
      <c r="H127" s="249" t="s">
        <v>2508</v>
      </c>
      <c r="I127" s="250" t="str">
        <f t="shared" si="3"/>
        <v>000TB000</v>
      </c>
      <c r="J127" s="248" t="s">
        <v>399</v>
      </c>
      <c r="N127" s="254" t="s">
        <v>231</v>
      </c>
      <c r="O127" s="228" t="s">
        <v>328</v>
      </c>
      <c r="P127" s="228" t="s">
        <v>329</v>
      </c>
    </row>
    <row r="128" spans="1:16" ht="30" hidden="1" outlineLevel="1" x14ac:dyDescent="0.25">
      <c r="C128" s="252">
        <v>2640000</v>
      </c>
      <c r="D128" s="247" t="s">
        <v>400</v>
      </c>
      <c r="F128" s="247" t="s">
        <v>401</v>
      </c>
      <c r="G128" s="248" t="s">
        <v>285</v>
      </c>
      <c r="H128" s="249" t="s">
        <v>2508</v>
      </c>
      <c r="I128" s="250" t="str">
        <f t="shared" si="3"/>
        <v>000TB000</v>
      </c>
      <c r="J128" s="248" t="s">
        <v>402</v>
      </c>
      <c r="N128" s="254" t="s">
        <v>231</v>
      </c>
      <c r="O128" s="228" t="s">
        <v>328</v>
      </c>
      <c r="P128" s="228" t="s">
        <v>329</v>
      </c>
    </row>
    <row r="129" spans="1:16" ht="30" hidden="1" outlineLevel="1" x14ac:dyDescent="0.25">
      <c r="C129" s="252">
        <v>2650000</v>
      </c>
      <c r="D129" s="247" t="s">
        <v>403</v>
      </c>
      <c r="F129" s="247" t="s">
        <v>404</v>
      </c>
      <c r="G129" s="248" t="s">
        <v>285</v>
      </c>
      <c r="H129" s="249" t="s">
        <v>2508</v>
      </c>
      <c r="I129" s="250" t="str">
        <f t="shared" si="3"/>
        <v>000TB000</v>
      </c>
      <c r="J129" s="248" t="s">
        <v>399</v>
      </c>
      <c r="N129" s="254" t="s">
        <v>231</v>
      </c>
      <c r="O129" s="228" t="s">
        <v>328</v>
      </c>
      <c r="P129" s="228" t="s">
        <v>329</v>
      </c>
    </row>
    <row r="130" spans="1:16" ht="30" hidden="1" outlineLevel="1" x14ac:dyDescent="0.25">
      <c r="C130" s="260">
        <v>2650100</v>
      </c>
      <c r="D130" s="256" t="s">
        <v>405</v>
      </c>
      <c r="F130" s="228" t="s">
        <v>406</v>
      </c>
      <c r="G130" s="248" t="s">
        <v>285</v>
      </c>
      <c r="H130" s="249" t="s">
        <v>2508</v>
      </c>
      <c r="I130" s="250" t="str">
        <f t="shared" si="3"/>
        <v>000TB000</v>
      </c>
      <c r="J130" s="248" t="s">
        <v>407</v>
      </c>
      <c r="N130" s="254" t="s">
        <v>231</v>
      </c>
      <c r="O130" s="228" t="s">
        <v>328</v>
      </c>
      <c r="P130" s="228" t="s">
        <v>329</v>
      </c>
    </row>
    <row r="131" spans="1:16" ht="30" hidden="1" outlineLevel="1" x14ac:dyDescent="0.25">
      <c r="C131" s="252">
        <v>2650200</v>
      </c>
      <c r="D131" s="256" t="s">
        <v>408</v>
      </c>
      <c r="F131" s="228" t="s">
        <v>409</v>
      </c>
      <c r="G131" s="248" t="s">
        <v>327</v>
      </c>
      <c r="H131" s="249" t="s">
        <v>2508</v>
      </c>
      <c r="I131" s="250" t="str">
        <f t="shared" si="3"/>
        <v>000TP000</v>
      </c>
      <c r="J131" s="248" t="s">
        <v>407</v>
      </c>
      <c r="N131" s="254" t="s">
        <v>231</v>
      </c>
      <c r="O131" s="228" t="s">
        <v>328</v>
      </c>
      <c r="P131" s="228" t="s">
        <v>329</v>
      </c>
    </row>
    <row r="132" spans="1:16" ht="135" hidden="1" outlineLevel="1" x14ac:dyDescent="0.25">
      <c r="C132" s="252">
        <v>2660000</v>
      </c>
      <c r="D132" s="247" t="s">
        <v>410</v>
      </c>
      <c r="F132" s="247" t="s">
        <v>411</v>
      </c>
      <c r="G132" s="248" t="s">
        <v>285</v>
      </c>
      <c r="H132" s="249" t="s">
        <v>2508</v>
      </c>
      <c r="I132" s="250" t="str">
        <f t="shared" si="3"/>
        <v>000TB000</v>
      </c>
      <c r="J132" s="248" t="s">
        <v>412</v>
      </c>
      <c r="N132" s="235">
        <v>1000</v>
      </c>
      <c r="O132" s="228" t="s">
        <v>328</v>
      </c>
      <c r="P132" s="228" t="s">
        <v>329</v>
      </c>
    </row>
    <row r="133" spans="1:16" ht="30" hidden="1" outlineLevel="1" x14ac:dyDescent="0.25">
      <c r="C133" s="252">
        <v>2670000</v>
      </c>
      <c r="D133" s="247" t="s">
        <v>413</v>
      </c>
      <c r="G133" s="248" t="s">
        <v>285</v>
      </c>
      <c r="H133" s="249" t="s">
        <v>2508</v>
      </c>
      <c r="I133" s="250" t="str">
        <f t="shared" si="3"/>
        <v>000TB000</v>
      </c>
      <c r="N133" s="254" t="s">
        <v>231</v>
      </c>
      <c r="O133" s="228" t="s">
        <v>110</v>
      </c>
      <c r="P133" s="228" t="s">
        <v>111</v>
      </c>
    </row>
    <row r="134" spans="1:16" ht="30" hidden="1" outlineLevel="1" x14ac:dyDescent="0.25">
      <c r="C134" s="252">
        <v>2670010</v>
      </c>
      <c r="D134" s="247" t="s">
        <v>414</v>
      </c>
      <c r="F134" s="247" t="s">
        <v>415</v>
      </c>
      <c r="G134" s="248" t="s">
        <v>260</v>
      </c>
      <c r="H134" s="249" t="s">
        <v>2508</v>
      </c>
      <c r="I134" s="250" t="str">
        <f t="shared" si="3"/>
        <v>000TS000</v>
      </c>
      <c r="J134" s="248" t="s">
        <v>109</v>
      </c>
      <c r="N134" s="254" t="s">
        <v>231</v>
      </c>
      <c r="O134" s="228" t="s">
        <v>110</v>
      </c>
      <c r="P134" s="228" t="s">
        <v>111</v>
      </c>
    </row>
    <row r="135" spans="1:16" ht="30" hidden="1" outlineLevel="1" x14ac:dyDescent="0.25">
      <c r="C135" s="252">
        <v>2670110</v>
      </c>
      <c r="D135" s="247" t="s">
        <v>417</v>
      </c>
      <c r="F135" s="247" t="s">
        <v>415</v>
      </c>
      <c r="G135" s="248" t="s">
        <v>260</v>
      </c>
      <c r="H135" s="249" t="s">
        <v>2508</v>
      </c>
      <c r="I135" s="250" t="str">
        <f t="shared" si="3"/>
        <v>000TS000</v>
      </c>
      <c r="J135" s="248" t="s">
        <v>109</v>
      </c>
      <c r="N135" s="254" t="s">
        <v>231</v>
      </c>
      <c r="O135" s="228" t="s">
        <v>110</v>
      </c>
      <c r="P135" s="228" t="s">
        <v>111</v>
      </c>
    </row>
    <row r="136" spans="1:16" ht="30" hidden="1" outlineLevel="1" x14ac:dyDescent="0.25">
      <c r="C136" s="252">
        <v>2670200</v>
      </c>
      <c r="D136" s="261" t="s">
        <v>2509</v>
      </c>
      <c r="F136" s="247" t="s">
        <v>419</v>
      </c>
      <c r="G136" s="248" t="s">
        <v>420</v>
      </c>
      <c r="H136" s="249" t="s">
        <v>2508</v>
      </c>
      <c r="I136" s="250" t="str">
        <f t="shared" si="3"/>
        <v>000TA000</v>
      </c>
      <c r="J136" s="248" t="s">
        <v>109</v>
      </c>
      <c r="N136" s="254" t="s">
        <v>231</v>
      </c>
      <c r="O136" s="228" t="s">
        <v>421</v>
      </c>
      <c r="P136" s="228" t="s">
        <v>422</v>
      </c>
    </row>
    <row r="137" spans="1:16" ht="30" hidden="1" outlineLevel="1" x14ac:dyDescent="0.25">
      <c r="C137" s="252">
        <v>2670201</v>
      </c>
      <c r="D137" s="261" t="s">
        <v>423</v>
      </c>
      <c r="F137" s="247" t="s">
        <v>424</v>
      </c>
      <c r="G137" s="248" t="s">
        <v>420</v>
      </c>
      <c r="H137" s="249" t="s">
        <v>2508</v>
      </c>
      <c r="I137" s="250" t="str">
        <f t="shared" si="3"/>
        <v>000TA000</v>
      </c>
      <c r="J137" s="248" t="s">
        <v>109</v>
      </c>
      <c r="N137" s="254" t="s">
        <v>231</v>
      </c>
      <c r="O137" s="228" t="s">
        <v>110</v>
      </c>
      <c r="P137" s="228" t="s">
        <v>111</v>
      </c>
    </row>
    <row r="138" spans="1:16" hidden="1" outlineLevel="1" x14ac:dyDescent="0.25">
      <c r="C138" s="252">
        <v>2670210</v>
      </c>
      <c r="D138" s="261" t="s">
        <v>2510</v>
      </c>
      <c r="F138" s="247" t="s">
        <v>2511</v>
      </c>
      <c r="G138" s="248" t="s">
        <v>420</v>
      </c>
      <c r="H138" s="249" t="s">
        <v>2508</v>
      </c>
      <c r="I138" s="250" t="str">
        <f t="shared" si="3"/>
        <v>000TA000</v>
      </c>
      <c r="N138" s="254"/>
    </row>
    <row r="139" spans="1:16" ht="30" hidden="1" outlineLevel="1" x14ac:dyDescent="0.25">
      <c r="C139" s="252">
        <v>2670300</v>
      </c>
      <c r="D139" s="247" t="s">
        <v>425</v>
      </c>
      <c r="F139" s="247" t="s">
        <v>426</v>
      </c>
      <c r="G139" s="248" t="s">
        <v>327</v>
      </c>
      <c r="H139" s="249" t="s">
        <v>2508</v>
      </c>
      <c r="I139" s="250" t="str">
        <f t="shared" si="3"/>
        <v>000TP000</v>
      </c>
      <c r="J139" s="248" t="s">
        <v>427</v>
      </c>
      <c r="N139" s="254" t="s">
        <v>231</v>
      </c>
      <c r="O139" s="228" t="s">
        <v>328</v>
      </c>
      <c r="P139" s="228" t="s">
        <v>329</v>
      </c>
    </row>
    <row r="140" spans="1:16" hidden="1" outlineLevel="1" x14ac:dyDescent="0.25">
      <c r="C140" s="252">
        <v>2680000</v>
      </c>
      <c r="D140" s="247" t="s">
        <v>428</v>
      </c>
      <c r="F140" s="228" t="s">
        <v>429</v>
      </c>
      <c r="G140" s="248" t="s">
        <v>285</v>
      </c>
      <c r="H140" s="249" t="s">
        <v>2508</v>
      </c>
      <c r="I140" s="250" t="str">
        <f t="shared" si="3"/>
        <v>000TB000</v>
      </c>
      <c r="J140" s="248" t="s">
        <v>430</v>
      </c>
      <c r="N140" s="254">
        <v>1000</v>
      </c>
      <c r="O140" s="228" t="s">
        <v>110</v>
      </c>
      <c r="P140" s="228" t="s">
        <v>111</v>
      </c>
    </row>
    <row r="141" spans="1:16" ht="90" hidden="1" outlineLevel="1" x14ac:dyDescent="0.25">
      <c r="A141" s="240"/>
      <c r="B141" s="240">
        <v>27</v>
      </c>
      <c r="C141" s="241"/>
      <c r="D141" s="241" t="s">
        <v>431</v>
      </c>
      <c r="E141" s="251" t="s">
        <v>432</v>
      </c>
      <c r="F141" s="242"/>
      <c r="G141" s="242"/>
      <c r="H141" s="242"/>
      <c r="I141" s="242"/>
      <c r="J141" s="242"/>
      <c r="K141" s="243"/>
      <c r="L141" s="243"/>
      <c r="M141" s="243"/>
      <c r="N141" s="243"/>
    </row>
    <row r="142" spans="1:16" hidden="1" outlineLevel="1" x14ac:dyDescent="0.25">
      <c r="C142" s="252">
        <v>2720100</v>
      </c>
      <c r="D142" s="247" t="s">
        <v>433</v>
      </c>
      <c r="F142" s="247" t="s">
        <v>434</v>
      </c>
      <c r="G142" s="248" t="s">
        <v>285</v>
      </c>
      <c r="H142" s="249" t="s">
        <v>2508</v>
      </c>
      <c r="I142" s="250" t="str">
        <f t="shared" ref="I142:I156" si="4">CONCATENATE(G142,H142)</f>
        <v>000TB000</v>
      </c>
      <c r="J142" s="248" t="s">
        <v>435</v>
      </c>
      <c r="N142" s="235">
        <v>1000</v>
      </c>
      <c r="O142" s="228" t="s">
        <v>436</v>
      </c>
      <c r="P142" s="228" t="s">
        <v>437</v>
      </c>
    </row>
    <row r="143" spans="1:16" hidden="1" outlineLevel="1" x14ac:dyDescent="0.25">
      <c r="C143" s="252">
        <v>2720200</v>
      </c>
      <c r="D143" s="247" t="s">
        <v>438</v>
      </c>
      <c r="F143" s="247" t="s">
        <v>439</v>
      </c>
      <c r="G143" s="248" t="s">
        <v>285</v>
      </c>
      <c r="H143" s="249" t="s">
        <v>2508</v>
      </c>
      <c r="I143" s="250" t="str">
        <f t="shared" si="4"/>
        <v>000TB000</v>
      </c>
      <c r="J143" s="248" t="s">
        <v>440</v>
      </c>
      <c r="N143" s="235">
        <v>1000</v>
      </c>
      <c r="O143" s="228" t="s">
        <v>436</v>
      </c>
      <c r="P143" s="228" t="s">
        <v>437</v>
      </c>
    </row>
    <row r="144" spans="1:16" ht="30" hidden="1" outlineLevel="1" x14ac:dyDescent="0.25">
      <c r="C144" s="252">
        <v>2720300</v>
      </c>
      <c r="D144" s="247" t="s">
        <v>441</v>
      </c>
      <c r="F144" s="247" t="s">
        <v>442</v>
      </c>
      <c r="G144" s="248" t="s">
        <v>285</v>
      </c>
      <c r="H144" s="249" t="s">
        <v>2508</v>
      </c>
      <c r="I144" s="250" t="str">
        <f t="shared" si="4"/>
        <v>000TB000</v>
      </c>
      <c r="J144" s="248" t="s">
        <v>443</v>
      </c>
      <c r="N144" s="235">
        <v>1000</v>
      </c>
      <c r="O144" s="228" t="s">
        <v>436</v>
      </c>
      <c r="P144" s="228" t="s">
        <v>437</v>
      </c>
    </row>
    <row r="145" spans="1:16" hidden="1" outlineLevel="1" x14ac:dyDescent="0.25">
      <c r="C145" s="252">
        <v>2720400</v>
      </c>
      <c r="D145" s="247" t="s">
        <v>444</v>
      </c>
      <c r="F145" s="247" t="s">
        <v>445</v>
      </c>
      <c r="G145" s="248" t="s">
        <v>285</v>
      </c>
      <c r="H145" s="249" t="s">
        <v>2508</v>
      </c>
      <c r="I145" s="250" t="str">
        <f t="shared" si="4"/>
        <v>000TB000</v>
      </c>
      <c r="J145" s="248" t="s">
        <v>446</v>
      </c>
      <c r="N145" s="235">
        <v>1000</v>
      </c>
      <c r="O145" s="228" t="s">
        <v>436</v>
      </c>
      <c r="P145" s="228" t="s">
        <v>437</v>
      </c>
    </row>
    <row r="146" spans="1:16" ht="30" hidden="1" outlineLevel="1" x14ac:dyDescent="0.25">
      <c r="C146" s="252">
        <v>2720500</v>
      </c>
      <c r="D146" s="247" t="s">
        <v>447</v>
      </c>
      <c r="F146" s="247" t="s">
        <v>448</v>
      </c>
      <c r="G146" s="248" t="s">
        <v>285</v>
      </c>
      <c r="H146" s="249" t="s">
        <v>2508</v>
      </c>
      <c r="I146" s="250" t="str">
        <f t="shared" si="4"/>
        <v>000TB000</v>
      </c>
      <c r="J146" s="248" t="s">
        <v>292</v>
      </c>
      <c r="N146" s="235">
        <v>1000</v>
      </c>
      <c r="O146" s="228" t="s">
        <v>436</v>
      </c>
      <c r="P146" s="228" t="s">
        <v>437</v>
      </c>
    </row>
    <row r="147" spans="1:16" ht="30" hidden="1" outlineLevel="1" x14ac:dyDescent="0.25">
      <c r="C147" s="252">
        <v>2720600</v>
      </c>
      <c r="D147" s="247" t="s">
        <v>449</v>
      </c>
      <c r="F147" s="247" t="s">
        <v>450</v>
      </c>
      <c r="G147" s="248" t="s">
        <v>285</v>
      </c>
      <c r="H147" s="249" t="s">
        <v>2508</v>
      </c>
      <c r="I147" s="250" t="str">
        <f t="shared" si="4"/>
        <v>000TB000</v>
      </c>
      <c r="J147" s="248" t="s">
        <v>451</v>
      </c>
      <c r="N147" s="235">
        <v>1000</v>
      </c>
      <c r="O147" s="228" t="s">
        <v>436</v>
      </c>
      <c r="P147" s="228" t="s">
        <v>437</v>
      </c>
    </row>
    <row r="148" spans="1:16" ht="30" hidden="1" outlineLevel="1" x14ac:dyDescent="0.25">
      <c r="C148" s="252">
        <v>2720700</v>
      </c>
      <c r="D148" s="247" t="s">
        <v>452</v>
      </c>
      <c r="F148" s="247" t="s">
        <v>453</v>
      </c>
      <c r="G148" s="248" t="s">
        <v>285</v>
      </c>
      <c r="H148" s="249" t="s">
        <v>2508</v>
      </c>
      <c r="I148" s="250" t="str">
        <f t="shared" si="4"/>
        <v>000TB000</v>
      </c>
      <c r="N148" s="235">
        <v>2000</v>
      </c>
      <c r="O148" s="228" t="s">
        <v>436</v>
      </c>
      <c r="P148" s="228" t="s">
        <v>437</v>
      </c>
    </row>
    <row r="149" spans="1:16" ht="30" hidden="1" outlineLevel="1" x14ac:dyDescent="0.25">
      <c r="C149" s="252">
        <v>2720710</v>
      </c>
      <c r="D149" s="247" t="s">
        <v>454</v>
      </c>
      <c r="F149" s="247" t="s">
        <v>455</v>
      </c>
      <c r="G149" s="248" t="s">
        <v>285</v>
      </c>
      <c r="H149" s="249" t="s">
        <v>2508</v>
      </c>
      <c r="I149" s="250" t="str">
        <f t="shared" si="4"/>
        <v>000TB000</v>
      </c>
      <c r="N149" s="235">
        <v>2000</v>
      </c>
      <c r="O149" s="228" t="s">
        <v>436</v>
      </c>
      <c r="P149" s="228" t="s">
        <v>437</v>
      </c>
    </row>
    <row r="150" spans="1:16" ht="30" hidden="1" outlineLevel="1" x14ac:dyDescent="0.25">
      <c r="C150" s="252">
        <v>2720720</v>
      </c>
      <c r="D150" s="247" t="s">
        <v>456</v>
      </c>
      <c r="F150" s="247" t="s">
        <v>457</v>
      </c>
      <c r="G150" s="248" t="s">
        <v>285</v>
      </c>
      <c r="H150" s="249" t="s">
        <v>2508</v>
      </c>
      <c r="I150" s="250" t="str">
        <f t="shared" si="4"/>
        <v>000TB000</v>
      </c>
      <c r="N150" s="235">
        <v>2000</v>
      </c>
      <c r="O150" s="228" t="s">
        <v>436</v>
      </c>
      <c r="P150" s="228" t="s">
        <v>437</v>
      </c>
    </row>
    <row r="151" spans="1:16" hidden="1" outlineLevel="1" x14ac:dyDescent="0.25">
      <c r="C151" s="252">
        <v>2721000</v>
      </c>
      <c r="D151" s="247" t="s">
        <v>458</v>
      </c>
      <c r="F151" s="247" t="s">
        <v>459</v>
      </c>
      <c r="G151" s="248" t="s">
        <v>285</v>
      </c>
      <c r="H151" s="249" t="s">
        <v>2508</v>
      </c>
      <c r="I151" s="250" t="str">
        <f t="shared" si="4"/>
        <v>000TB000</v>
      </c>
      <c r="J151" s="248" t="s">
        <v>460</v>
      </c>
      <c r="N151" s="235">
        <v>1000</v>
      </c>
      <c r="O151" s="228" t="s">
        <v>436</v>
      </c>
      <c r="P151" s="228" t="s">
        <v>437</v>
      </c>
    </row>
    <row r="152" spans="1:16" hidden="1" outlineLevel="1" x14ac:dyDescent="0.25">
      <c r="C152" s="252">
        <v>2722000</v>
      </c>
      <c r="D152" s="247" t="s">
        <v>461</v>
      </c>
      <c r="F152" s="247" t="s">
        <v>462</v>
      </c>
      <c r="G152" s="248" t="s">
        <v>285</v>
      </c>
      <c r="H152" s="249" t="s">
        <v>2508</v>
      </c>
      <c r="I152" s="250" t="str">
        <f t="shared" si="4"/>
        <v>000TB000</v>
      </c>
      <c r="J152" s="248" t="s">
        <v>463</v>
      </c>
      <c r="N152" s="235">
        <v>1000</v>
      </c>
      <c r="O152" s="228" t="s">
        <v>436</v>
      </c>
      <c r="P152" s="228" t="s">
        <v>437</v>
      </c>
    </row>
    <row r="153" spans="1:16" hidden="1" outlineLevel="1" x14ac:dyDescent="0.25">
      <c r="C153" s="252">
        <v>2723000</v>
      </c>
      <c r="D153" s="247" t="s">
        <v>464</v>
      </c>
      <c r="F153" s="247" t="s">
        <v>465</v>
      </c>
      <c r="G153" s="248" t="s">
        <v>285</v>
      </c>
      <c r="H153" s="249" t="s">
        <v>2508</v>
      </c>
      <c r="I153" s="250" t="str">
        <f t="shared" si="4"/>
        <v>000TB000</v>
      </c>
      <c r="J153" s="248" t="s">
        <v>466</v>
      </c>
      <c r="N153" s="235">
        <v>1000</v>
      </c>
      <c r="O153" s="228" t="s">
        <v>436</v>
      </c>
      <c r="P153" s="228" t="s">
        <v>437</v>
      </c>
    </row>
    <row r="154" spans="1:16" hidden="1" outlineLevel="1" x14ac:dyDescent="0.25">
      <c r="C154" s="252">
        <v>2724000</v>
      </c>
      <c r="D154" s="247" t="s">
        <v>467</v>
      </c>
      <c r="F154" s="247" t="s">
        <v>468</v>
      </c>
      <c r="G154" s="248" t="s">
        <v>285</v>
      </c>
      <c r="H154" s="249" t="s">
        <v>2508</v>
      </c>
      <c r="I154" s="250" t="str">
        <f t="shared" si="4"/>
        <v>000TB000</v>
      </c>
      <c r="J154" s="248" t="s">
        <v>469</v>
      </c>
      <c r="N154" s="235">
        <v>1000</v>
      </c>
      <c r="O154" s="228" t="s">
        <v>436</v>
      </c>
      <c r="P154" s="228" t="s">
        <v>437</v>
      </c>
    </row>
    <row r="155" spans="1:16" hidden="1" outlineLevel="1" x14ac:dyDescent="0.25">
      <c r="C155" s="252">
        <v>2725000</v>
      </c>
      <c r="D155" s="247" t="s">
        <v>470</v>
      </c>
      <c r="F155" s="247" t="s">
        <v>471</v>
      </c>
      <c r="G155" s="248" t="s">
        <v>285</v>
      </c>
      <c r="H155" s="249" t="s">
        <v>2508</v>
      </c>
      <c r="I155" s="250" t="str">
        <f t="shared" si="4"/>
        <v>000TB000</v>
      </c>
      <c r="J155" s="248" t="s">
        <v>472</v>
      </c>
      <c r="N155" s="235">
        <v>1000</v>
      </c>
      <c r="O155" s="228" t="s">
        <v>436</v>
      </c>
      <c r="P155" s="228" t="s">
        <v>437</v>
      </c>
    </row>
    <row r="156" spans="1:16" hidden="1" outlineLevel="1" x14ac:dyDescent="0.25">
      <c r="C156" s="252">
        <v>2726000</v>
      </c>
      <c r="D156" s="247" t="s">
        <v>473</v>
      </c>
      <c r="F156" s="247" t="s">
        <v>474</v>
      </c>
      <c r="G156" s="248" t="s">
        <v>285</v>
      </c>
      <c r="H156" s="249" t="s">
        <v>2508</v>
      </c>
      <c r="I156" s="250" t="str">
        <f t="shared" si="4"/>
        <v>000TB000</v>
      </c>
      <c r="J156" s="248" t="s">
        <v>475</v>
      </c>
      <c r="N156" s="235">
        <v>1000</v>
      </c>
      <c r="O156" s="228" t="s">
        <v>436</v>
      </c>
      <c r="P156" s="228" t="s">
        <v>437</v>
      </c>
    </row>
    <row r="157" spans="1:16" ht="90" hidden="1" outlineLevel="1" x14ac:dyDescent="0.25">
      <c r="A157" s="240"/>
      <c r="B157" s="240">
        <v>28</v>
      </c>
      <c r="C157" s="241"/>
      <c r="D157" s="241" t="s">
        <v>476</v>
      </c>
      <c r="E157" s="251" t="s">
        <v>477</v>
      </c>
      <c r="F157" s="242"/>
      <c r="G157" s="242"/>
      <c r="H157" s="242"/>
      <c r="I157" s="242"/>
      <c r="J157" s="242"/>
      <c r="K157" s="243"/>
      <c r="L157" s="243"/>
      <c r="M157" s="243"/>
      <c r="N157" s="243"/>
    </row>
    <row r="158" spans="1:16" hidden="1" outlineLevel="1" x14ac:dyDescent="0.25">
      <c r="C158" s="246">
        <v>2800000</v>
      </c>
      <c r="D158" s="228" t="s">
        <v>478</v>
      </c>
      <c r="F158" s="262" t="s">
        <v>479</v>
      </c>
      <c r="G158" s="248" t="s">
        <v>285</v>
      </c>
      <c r="H158" s="249" t="s">
        <v>2508</v>
      </c>
      <c r="I158" s="250" t="str">
        <f t="shared" ref="I158:I205" si="5">CONCATENATE(G158,H158)</f>
        <v>000TB000</v>
      </c>
      <c r="N158" s="235">
        <v>1000</v>
      </c>
      <c r="O158" s="228" t="s">
        <v>436</v>
      </c>
      <c r="P158" s="228" t="s">
        <v>437</v>
      </c>
    </row>
    <row r="159" spans="1:16" hidden="1" outlineLevel="1" x14ac:dyDescent="0.25">
      <c r="C159" s="246">
        <v>2800001</v>
      </c>
      <c r="D159" s="228" t="s">
        <v>480</v>
      </c>
      <c r="G159" s="248" t="s">
        <v>285</v>
      </c>
      <c r="H159" s="249" t="s">
        <v>2508</v>
      </c>
      <c r="I159" s="250" t="str">
        <f t="shared" si="5"/>
        <v>000TB000</v>
      </c>
      <c r="N159" s="235">
        <v>1000</v>
      </c>
      <c r="O159" s="228" t="s">
        <v>436</v>
      </c>
      <c r="P159" s="228" t="s">
        <v>437</v>
      </c>
    </row>
    <row r="160" spans="1:16" hidden="1" outlineLevel="1" x14ac:dyDescent="0.25">
      <c r="C160" s="246">
        <v>2800002</v>
      </c>
      <c r="D160" s="228" t="s">
        <v>481</v>
      </c>
      <c r="G160" s="248" t="s">
        <v>285</v>
      </c>
      <c r="H160" s="249" t="s">
        <v>2508</v>
      </c>
      <c r="I160" s="250" t="str">
        <f t="shared" si="5"/>
        <v>000TB000</v>
      </c>
      <c r="N160" s="235">
        <v>1000</v>
      </c>
      <c r="O160" s="228" t="s">
        <v>436</v>
      </c>
      <c r="P160" s="228" t="s">
        <v>437</v>
      </c>
    </row>
    <row r="161" spans="3:16" hidden="1" outlineLevel="1" x14ac:dyDescent="0.25">
      <c r="C161" s="246">
        <v>2800100</v>
      </c>
      <c r="D161" s="228" t="s">
        <v>482</v>
      </c>
      <c r="F161" s="262" t="s">
        <v>483</v>
      </c>
      <c r="G161" s="248" t="s">
        <v>285</v>
      </c>
      <c r="H161" s="249" t="s">
        <v>2508</v>
      </c>
      <c r="I161" s="250" t="str">
        <f t="shared" si="5"/>
        <v>000TB000</v>
      </c>
      <c r="N161" s="235">
        <v>1000</v>
      </c>
      <c r="O161" s="228" t="s">
        <v>436</v>
      </c>
      <c r="P161" s="228" t="s">
        <v>437</v>
      </c>
    </row>
    <row r="162" spans="3:16" hidden="1" outlineLevel="1" x14ac:dyDescent="0.25">
      <c r="C162" s="246">
        <v>2800101</v>
      </c>
      <c r="D162" s="228" t="s">
        <v>484</v>
      </c>
      <c r="G162" s="248" t="s">
        <v>285</v>
      </c>
      <c r="H162" s="249" t="s">
        <v>2508</v>
      </c>
      <c r="I162" s="250" t="str">
        <f t="shared" si="5"/>
        <v>000TB000</v>
      </c>
      <c r="N162" s="235">
        <v>1000</v>
      </c>
      <c r="O162" s="228" t="s">
        <v>436</v>
      </c>
      <c r="P162" s="228" t="s">
        <v>437</v>
      </c>
    </row>
    <row r="163" spans="3:16" hidden="1" outlineLevel="1" x14ac:dyDescent="0.25">
      <c r="C163" s="246">
        <v>2800102</v>
      </c>
      <c r="D163" s="228" t="s">
        <v>485</v>
      </c>
      <c r="G163" s="248" t="s">
        <v>285</v>
      </c>
      <c r="H163" s="249" t="s">
        <v>2508</v>
      </c>
      <c r="I163" s="250" t="str">
        <f t="shared" si="5"/>
        <v>000TB000</v>
      </c>
      <c r="N163" s="235">
        <v>1000</v>
      </c>
      <c r="O163" s="228" t="s">
        <v>436</v>
      </c>
      <c r="P163" s="228" t="s">
        <v>437</v>
      </c>
    </row>
    <row r="164" spans="3:16" hidden="1" outlineLevel="1" x14ac:dyDescent="0.25">
      <c r="C164" s="246">
        <v>2800200</v>
      </c>
      <c r="D164" s="228" t="s">
        <v>486</v>
      </c>
      <c r="F164" s="262" t="s">
        <v>487</v>
      </c>
      <c r="G164" s="248" t="s">
        <v>285</v>
      </c>
      <c r="H164" s="249" t="s">
        <v>2508</v>
      </c>
      <c r="I164" s="250" t="str">
        <f t="shared" si="5"/>
        <v>000TB000</v>
      </c>
      <c r="N164" s="235">
        <v>1000</v>
      </c>
      <c r="O164" s="228" t="s">
        <v>436</v>
      </c>
      <c r="P164" s="228" t="s">
        <v>437</v>
      </c>
    </row>
    <row r="165" spans="3:16" hidden="1" outlineLevel="1" x14ac:dyDescent="0.25">
      <c r="C165" s="246">
        <v>2800201</v>
      </c>
      <c r="D165" s="228" t="s">
        <v>488</v>
      </c>
      <c r="G165" s="248" t="s">
        <v>285</v>
      </c>
      <c r="H165" s="249" t="s">
        <v>2508</v>
      </c>
      <c r="I165" s="250" t="str">
        <f t="shared" si="5"/>
        <v>000TB000</v>
      </c>
      <c r="N165" s="235">
        <v>1000</v>
      </c>
      <c r="O165" s="228" t="s">
        <v>436</v>
      </c>
      <c r="P165" s="228" t="s">
        <v>437</v>
      </c>
    </row>
    <row r="166" spans="3:16" hidden="1" outlineLevel="1" x14ac:dyDescent="0.25">
      <c r="C166" s="246">
        <v>2800202</v>
      </c>
      <c r="D166" s="228" t="s">
        <v>489</v>
      </c>
      <c r="G166" s="248" t="s">
        <v>285</v>
      </c>
      <c r="H166" s="249" t="s">
        <v>2508</v>
      </c>
      <c r="I166" s="250" t="str">
        <f t="shared" si="5"/>
        <v>000TB000</v>
      </c>
      <c r="N166" s="235">
        <v>1000</v>
      </c>
      <c r="O166" s="228" t="s">
        <v>436</v>
      </c>
      <c r="P166" s="228" t="s">
        <v>437</v>
      </c>
    </row>
    <row r="167" spans="3:16" hidden="1" outlineLevel="1" x14ac:dyDescent="0.25">
      <c r="C167" s="246">
        <v>2800300</v>
      </c>
      <c r="D167" s="228" t="s">
        <v>490</v>
      </c>
      <c r="F167" s="262" t="s">
        <v>491</v>
      </c>
      <c r="G167" s="248" t="s">
        <v>285</v>
      </c>
      <c r="H167" s="249" t="s">
        <v>2508</v>
      </c>
      <c r="I167" s="250" t="str">
        <f t="shared" si="5"/>
        <v>000TB000</v>
      </c>
      <c r="N167" s="235">
        <v>1000</v>
      </c>
      <c r="O167" s="228" t="s">
        <v>436</v>
      </c>
      <c r="P167" s="228" t="s">
        <v>437</v>
      </c>
    </row>
    <row r="168" spans="3:16" hidden="1" outlineLevel="1" x14ac:dyDescent="0.25">
      <c r="C168" s="246">
        <v>2800301</v>
      </c>
      <c r="D168" s="228" t="s">
        <v>492</v>
      </c>
      <c r="G168" s="248" t="s">
        <v>285</v>
      </c>
      <c r="H168" s="249" t="s">
        <v>2508</v>
      </c>
      <c r="I168" s="250" t="str">
        <f t="shared" si="5"/>
        <v>000TB000</v>
      </c>
      <c r="N168" s="235">
        <v>1000</v>
      </c>
      <c r="O168" s="228" t="s">
        <v>436</v>
      </c>
      <c r="P168" s="228" t="s">
        <v>437</v>
      </c>
    </row>
    <row r="169" spans="3:16" hidden="1" outlineLevel="1" x14ac:dyDescent="0.25">
      <c r="C169" s="246">
        <v>2800302</v>
      </c>
      <c r="D169" s="228" t="s">
        <v>493</v>
      </c>
      <c r="G169" s="248" t="s">
        <v>285</v>
      </c>
      <c r="H169" s="249" t="s">
        <v>2508</v>
      </c>
      <c r="I169" s="250" t="str">
        <f t="shared" si="5"/>
        <v>000TB000</v>
      </c>
      <c r="N169" s="235">
        <v>1000</v>
      </c>
      <c r="O169" s="228" t="s">
        <v>436</v>
      </c>
      <c r="P169" s="228" t="s">
        <v>437</v>
      </c>
    </row>
    <row r="170" spans="3:16" hidden="1" outlineLevel="1" x14ac:dyDescent="0.25">
      <c r="C170" s="246">
        <v>2800400</v>
      </c>
      <c r="D170" s="228" t="s">
        <v>494</v>
      </c>
      <c r="F170" s="262" t="s">
        <v>495</v>
      </c>
      <c r="G170" s="248" t="s">
        <v>285</v>
      </c>
      <c r="H170" s="249" t="s">
        <v>2508</v>
      </c>
      <c r="I170" s="250" t="str">
        <f t="shared" si="5"/>
        <v>000TB000</v>
      </c>
      <c r="N170" s="235">
        <v>1000</v>
      </c>
      <c r="O170" s="228" t="s">
        <v>436</v>
      </c>
      <c r="P170" s="228" t="s">
        <v>437</v>
      </c>
    </row>
    <row r="171" spans="3:16" hidden="1" outlineLevel="1" x14ac:dyDescent="0.25">
      <c r="C171" s="246">
        <v>2800401</v>
      </c>
      <c r="D171" s="228" t="s">
        <v>496</v>
      </c>
      <c r="G171" s="248" t="s">
        <v>285</v>
      </c>
      <c r="H171" s="249" t="s">
        <v>2508</v>
      </c>
      <c r="I171" s="250" t="str">
        <f t="shared" si="5"/>
        <v>000TB000</v>
      </c>
      <c r="N171" s="235">
        <v>1000</v>
      </c>
      <c r="O171" s="228" t="s">
        <v>436</v>
      </c>
      <c r="P171" s="228" t="s">
        <v>437</v>
      </c>
    </row>
    <row r="172" spans="3:16" hidden="1" outlineLevel="1" x14ac:dyDescent="0.25">
      <c r="C172" s="246">
        <v>2800402</v>
      </c>
      <c r="D172" s="228" t="s">
        <v>497</v>
      </c>
      <c r="G172" s="248" t="s">
        <v>285</v>
      </c>
      <c r="H172" s="249" t="s">
        <v>2508</v>
      </c>
      <c r="I172" s="250" t="str">
        <f t="shared" si="5"/>
        <v>000TB000</v>
      </c>
      <c r="N172" s="235">
        <v>1000</v>
      </c>
      <c r="O172" s="228" t="s">
        <v>436</v>
      </c>
      <c r="P172" s="228" t="s">
        <v>437</v>
      </c>
    </row>
    <row r="173" spans="3:16" hidden="1" outlineLevel="1" x14ac:dyDescent="0.25">
      <c r="C173" s="246">
        <v>2800500</v>
      </c>
      <c r="D173" s="228" t="s">
        <v>498</v>
      </c>
      <c r="F173" s="262" t="s">
        <v>499</v>
      </c>
      <c r="G173" s="248" t="s">
        <v>285</v>
      </c>
      <c r="H173" s="249" t="s">
        <v>2508</v>
      </c>
      <c r="I173" s="250" t="str">
        <f t="shared" si="5"/>
        <v>000TB000</v>
      </c>
      <c r="N173" s="235">
        <v>1000</v>
      </c>
      <c r="O173" s="228" t="s">
        <v>436</v>
      </c>
      <c r="P173" s="228" t="s">
        <v>437</v>
      </c>
    </row>
    <row r="174" spans="3:16" hidden="1" outlineLevel="1" x14ac:dyDescent="0.25">
      <c r="C174" s="246">
        <v>2800501</v>
      </c>
      <c r="D174" s="228" t="s">
        <v>500</v>
      </c>
      <c r="G174" s="248" t="s">
        <v>285</v>
      </c>
      <c r="H174" s="249" t="s">
        <v>2508</v>
      </c>
      <c r="I174" s="250" t="str">
        <f t="shared" si="5"/>
        <v>000TB000</v>
      </c>
      <c r="N174" s="235">
        <v>1000</v>
      </c>
      <c r="O174" s="228" t="s">
        <v>436</v>
      </c>
      <c r="P174" s="228" t="s">
        <v>437</v>
      </c>
    </row>
    <row r="175" spans="3:16" hidden="1" outlineLevel="1" x14ac:dyDescent="0.25">
      <c r="C175" s="246">
        <v>2800502</v>
      </c>
      <c r="D175" s="228" t="s">
        <v>501</v>
      </c>
      <c r="G175" s="248" t="s">
        <v>285</v>
      </c>
      <c r="H175" s="249" t="s">
        <v>2508</v>
      </c>
      <c r="I175" s="250" t="str">
        <f t="shared" si="5"/>
        <v>000TB000</v>
      </c>
      <c r="N175" s="235">
        <v>1000</v>
      </c>
      <c r="O175" s="228" t="s">
        <v>436</v>
      </c>
      <c r="P175" s="228" t="s">
        <v>437</v>
      </c>
    </row>
    <row r="176" spans="3:16" hidden="1" outlineLevel="1" x14ac:dyDescent="0.25">
      <c r="C176" s="246">
        <v>2800600</v>
      </c>
      <c r="D176" s="228" t="s">
        <v>502</v>
      </c>
      <c r="F176" s="262" t="s">
        <v>503</v>
      </c>
      <c r="G176" s="248" t="s">
        <v>285</v>
      </c>
      <c r="H176" s="249" t="s">
        <v>2508</v>
      </c>
      <c r="I176" s="250" t="str">
        <f t="shared" si="5"/>
        <v>000TB000</v>
      </c>
      <c r="N176" s="235">
        <v>1000</v>
      </c>
      <c r="O176" s="228" t="s">
        <v>436</v>
      </c>
      <c r="P176" s="228" t="s">
        <v>437</v>
      </c>
    </row>
    <row r="177" spans="3:16" hidden="1" outlineLevel="1" x14ac:dyDescent="0.25">
      <c r="C177" s="246">
        <v>2800601</v>
      </c>
      <c r="D177" s="228" t="s">
        <v>504</v>
      </c>
      <c r="G177" s="248" t="s">
        <v>285</v>
      </c>
      <c r="H177" s="249" t="s">
        <v>2508</v>
      </c>
      <c r="I177" s="250" t="str">
        <f t="shared" si="5"/>
        <v>000TB000</v>
      </c>
      <c r="N177" s="235">
        <v>1000</v>
      </c>
      <c r="O177" s="228" t="s">
        <v>436</v>
      </c>
      <c r="P177" s="228" t="s">
        <v>437</v>
      </c>
    </row>
    <row r="178" spans="3:16" hidden="1" outlineLevel="1" x14ac:dyDescent="0.25">
      <c r="C178" s="246">
        <v>2800602</v>
      </c>
      <c r="D178" s="228" t="s">
        <v>505</v>
      </c>
      <c r="G178" s="248" t="s">
        <v>285</v>
      </c>
      <c r="H178" s="249" t="s">
        <v>2508</v>
      </c>
      <c r="I178" s="250" t="str">
        <f t="shared" si="5"/>
        <v>000TB000</v>
      </c>
      <c r="N178" s="235">
        <v>1000</v>
      </c>
      <c r="O178" s="228" t="s">
        <v>436</v>
      </c>
      <c r="P178" s="228" t="s">
        <v>437</v>
      </c>
    </row>
    <row r="179" spans="3:16" hidden="1" outlineLevel="1" x14ac:dyDescent="0.25">
      <c r="C179" s="246">
        <v>2800700</v>
      </c>
      <c r="D179" s="228" t="s">
        <v>506</v>
      </c>
      <c r="F179" s="262" t="s">
        <v>507</v>
      </c>
      <c r="G179" s="248" t="s">
        <v>285</v>
      </c>
      <c r="H179" s="249" t="s">
        <v>2508</v>
      </c>
      <c r="I179" s="250" t="str">
        <f t="shared" si="5"/>
        <v>000TB000</v>
      </c>
      <c r="N179" s="235">
        <v>1000</v>
      </c>
      <c r="O179" s="228" t="s">
        <v>436</v>
      </c>
      <c r="P179" s="228" t="s">
        <v>437</v>
      </c>
    </row>
    <row r="180" spans="3:16" hidden="1" outlineLevel="1" x14ac:dyDescent="0.25">
      <c r="C180" s="246">
        <v>2800701</v>
      </c>
      <c r="D180" s="228" t="s">
        <v>508</v>
      </c>
      <c r="G180" s="248" t="s">
        <v>285</v>
      </c>
      <c r="H180" s="249" t="s">
        <v>2508</v>
      </c>
      <c r="I180" s="250" t="str">
        <f t="shared" si="5"/>
        <v>000TB000</v>
      </c>
      <c r="N180" s="235">
        <v>1000</v>
      </c>
      <c r="O180" s="228" t="s">
        <v>436</v>
      </c>
      <c r="P180" s="228" t="s">
        <v>437</v>
      </c>
    </row>
    <row r="181" spans="3:16" hidden="1" outlineLevel="1" x14ac:dyDescent="0.25">
      <c r="C181" s="246">
        <v>2800702</v>
      </c>
      <c r="D181" s="228" t="s">
        <v>509</v>
      </c>
      <c r="G181" s="248" t="s">
        <v>285</v>
      </c>
      <c r="H181" s="249" t="s">
        <v>2508</v>
      </c>
      <c r="I181" s="250" t="str">
        <f t="shared" si="5"/>
        <v>000TB000</v>
      </c>
      <c r="N181" s="235">
        <v>1000</v>
      </c>
      <c r="O181" s="228" t="s">
        <v>436</v>
      </c>
      <c r="P181" s="228" t="s">
        <v>437</v>
      </c>
    </row>
    <row r="182" spans="3:16" hidden="1" outlineLevel="1" x14ac:dyDescent="0.25">
      <c r="C182" s="246">
        <v>2800800</v>
      </c>
      <c r="D182" s="228" t="s">
        <v>510</v>
      </c>
      <c r="F182" s="262" t="s">
        <v>511</v>
      </c>
      <c r="G182" s="248" t="s">
        <v>285</v>
      </c>
      <c r="H182" s="249" t="s">
        <v>2508</v>
      </c>
      <c r="I182" s="250" t="str">
        <f t="shared" si="5"/>
        <v>000TB000</v>
      </c>
      <c r="N182" s="235">
        <v>2000</v>
      </c>
      <c r="O182" s="228" t="s">
        <v>436</v>
      </c>
      <c r="P182" s="228" t="s">
        <v>437</v>
      </c>
    </row>
    <row r="183" spans="3:16" hidden="1" outlineLevel="1" x14ac:dyDescent="0.25">
      <c r="C183" s="246">
        <v>2800801</v>
      </c>
      <c r="D183" s="228" t="s">
        <v>512</v>
      </c>
      <c r="F183" s="228" t="s">
        <v>513</v>
      </c>
      <c r="G183" s="248" t="s">
        <v>285</v>
      </c>
      <c r="H183" s="249" t="s">
        <v>2508</v>
      </c>
      <c r="I183" s="250" t="str">
        <f t="shared" si="5"/>
        <v>000TB000</v>
      </c>
      <c r="N183" s="235">
        <v>2000</v>
      </c>
      <c r="O183" s="228" t="s">
        <v>436</v>
      </c>
      <c r="P183" s="228" t="s">
        <v>437</v>
      </c>
    </row>
    <row r="184" spans="3:16" hidden="1" outlineLevel="1" x14ac:dyDescent="0.25">
      <c r="C184" s="246">
        <v>2800802</v>
      </c>
      <c r="D184" s="228" t="s">
        <v>514</v>
      </c>
      <c r="F184" s="228" t="s">
        <v>513</v>
      </c>
      <c r="G184" s="248" t="s">
        <v>285</v>
      </c>
      <c r="H184" s="249" t="s">
        <v>2508</v>
      </c>
      <c r="I184" s="250" t="str">
        <f t="shared" si="5"/>
        <v>000TB000</v>
      </c>
      <c r="N184" s="235">
        <v>2000</v>
      </c>
      <c r="O184" s="228" t="s">
        <v>436</v>
      </c>
      <c r="P184" s="228" t="s">
        <v>437</v>
      </c>
    </row>
    <row r="185" spans="3:16" hidden="1" outlineLevel="1" x14ac:dyDescent="0.25">
      <c r="C185" s="246">
        <v>2810000</v>
      </c>
      <c r="D185" s="247" t="s">
        <v>515</v>
      </c>
      <c r="G185" s="248" t="s">
        <v>285</v>
      </c>
      <c r="H185" s="249" t="s">
        <v>2508</v>
      </c>
      <c r="I185" s="250" t="str">
        <f t="shared" si="5"/>
        <v>000TB000</v>
      </c>
      <c r="N185" s="235">
        <v>1000</v>
      </c>
      <c r="O185" s="228" t="s">
        <v>436</v>
      </c>
      <c r="P185" s="228" t="s">
        <v>437</v>
      </c>
    </row>
    <row r="186" spans="3:16" hidden="1" outlineLevel="1" x14ac:dyDescent="0.25">
      <c r="C186" s="246">
        <v>2850000</v>
      </c>
      <c r="D186" s="228" t="s">
        <v>516</v>
      </c>
      <c r="F186" s="262" t="s">
        <v>517</v>
      </c>
      <c r="G186" s="248" t="s">
        <v>285</v>
      </c>
      <c r="H186" s="249" t="s">
        <v>2508</v>
      </c>
      <c r="I186" s="250" t="str">
        <f t="shared" si="5"/>
        <v>000TB000</v>
      </c>
      <c r="N186" s="235">
        <v>1000</v>
      </c>
      <c r="O186" s="228" t="s">
        <v>436</v>
      </c>
      <c r="P186" s="228" t="s">
        <v>437</v>
      </c>
    </row>
    <row r="187" spans="3:16" hidden="1" outlineLevel="1" x14ac:dyDescent="0.25">
      <c r="C187" s="246">
        <v>2850001</v>
      </c>
      <c r="D187" s="228" t="s">
        <v>518</v>
      </c>
      <c r="G187" s="248" t="s">
        <v>285</v>
      </c>
      <c r="H187" s="249" t="s">
        <v>2508</v>
      </c>
      <c r="I187" s="250" t="str">
        <f t="shared" si="5"/>
        <v>000TB000</v>
      </c>
      <c r="N187" s="235">
        <v>1000</v>
      </c>
      <c r="O187" s="228" t="s">
        <v>436</v>
      </c>
      <c r="P187" s="228" t="s">
        <v>437</v>
      </c>
    </row>
    <row r="188" spans="3:16" hidden="1" outlineLevel="1" x14ac:dyDescent="0.25">
      <c r="C188" s="246">
        <v>2850002</v>
      </c>
      <c r="D188" s="228" t="s">
        <v>519</v>
      </c>
      <c r="G188" s="248" t="s">
        <v>285</v>
      </c>
      <c r="H188" s="249" t="s">
        <v>2508</v>
      </c>
      <c r="I188" s="250" t="str">
        <f t="shared" si="5"/>
        <v>000TB000</v>
      </c>
      <c r="N188" s="235">
        <v>1000</v>
      </c>
      <c r="O188" s="228" t="s">
        <v>436</v>
      </c>
      <c r="P188" s="228" t="s">
        <v>437</v>
      </c>
    </row>
    <row r="189" spans="3:16" hidden="1" outlineLevel="1" x14ac:dyDescent="0.25">
      <c r="C189" s="246">
        <v>2850100</v>
      </c>
      <c r="D189" s="228" t="s">
        <v>520</v>
      </c>
      <c r="F189" s="262" t="s">
        <v>521</v>
      </c>
      <c r="G189" s="248" t="s">
        <v>285</v>
      </c>
      <c r="H189" s="249" t="s">
        <v>2508</v>
      </c>
      <c r="I189" s="250" t="str">
        <f t="shared" si="5"/>
        <v>000TB000</v>
      </c>
      <c r="N189" s="235">
        <v>1000</v>
      </c>
      <c r="O189" s="228" t="s">
        <v>436</v>
      </c>
      <c r="P189" s="228" t="s">
        <v>437</v>
      </c>
    </row>
    <row r="190" spans="3:16" hidden="1" outlineLevel="1" x14ac:dyDescent="0.25">
      <c r="C190" s="246">
        <v>2850101</v>
      </c>
      <c r="D190" s="228" t="s">
        <v>522</v>
      </c>
      <c r="G190" s="248" t="s">
        <v>285</v>
      </c>
      <c r="H190" s="249" t="s">
        <v>2508</v>
      </c>
      <c r="I190" s="250" t="str">
        <f t="shared" si="5"/>
        <v>000TB000</v>
      </c>
      <c r="N190" s="235">
        <v>1000</v>
      </c>
      <c r="O190" s="228" t="s">
        <v>436</v>
      </c>
      <c r="P190" s="228" t="s">
        <v>437</v>
      </c>
    </row>
    <row r="191" spans="3:16" hidden="1" outlineLevel="1" x14ac:dyDescent="0.25">
      <c r="C191" s="246">
        <v>2850102</v>
      </c>
      <c r="D191" s="228" t="s">
        <v>523</v>
      </c>
      <c r="G191" s="248" t="s">
        <v>285</v>
      </c>
      <c r="H191" s="249" t="s">
        <v>2508</v>
      </c>
      <c r="I191" s="250" t="str">
        <f t="shared" si="5"/>
        <v>000TB000</v>
      </c>
      <c r="N191" s="235">
        <v>1000</v>
      </c>
      <c r="O191" s="228" t="s">
        <v>436</v>
      </c>
      <c r="P191" s="228" t="s">
        <v>437</v>
      </c>
    </row>
    <row r="192" spans="3:16" hidden="1" outlineLevel="1" x14ac:dyDescent="0.25">
      <c r="C192" s="246">
        <v>2860000</v>
      </c>
      <c r="D192" s="247" t="s">
        <v>524</v>
      </c>
      <c r="G192" s="248" t="s">
        <v>285</v>
      </c>
      <c r="H192" s="249" t="s">
        <v>2508</v>
      </c>
      <c r="I192" s="250" t="str">
        <f t="shared" si="5"/>
        <v>000TB000</v>
      </c>
      <c r="N192" s="235">
        <v>1000</v>
      </c>
      <c r="O192" s="228" t="s">
        <v>436</v>
      </c>
      <c r="P192" s="228" t="s">
        <v>437</v>
      </c>
    </row>
    <row r="193" spans="1:16" hidden="1" outlineLevel="1" x14ac:dyDescent="0.25">
      <c r="C193" s="246">
        <v>2870000</v>
      </c>
      <c r="D193" s="228" t="s">
        <v>525</v>
      </c>
      <c r="F193" s="262" t="s">
        <v>526</v>
      </c>
      <c r="G193" s="248" t="s">
        <v>285</v>
      </c>
      <c r="H193" s="249" t="s">
        <v>2508</v>
      </c>
      <c r="I193" s="250" t="str">
        <f t="shared" si="5"/>
        <v>000TB000</v>
      </c>
      <c r="N193" s="235">
        <v>1000</v>
      </c>
      <c r="O193" s="228" t="s">
        <v>436</v>
      </c>
      <c r="P193" s="228" t="s">
        <v>437</v>
      </c>
    </row>
    <row r="194" spans="1:16" hidden="1" outlineLevel="1" x14ac:dyDescent="0.25">
      <c r="C194" s="246">
        <v>2870001</v>
      </c>
      <c r="D194" s="228" t="s">
        <v>527</v>
      </c>
      <c r="G194" s="248" t="s">
        <v>285</v>
      </c>
      <c r="H194" s="249" t="s">
        <v>2508</v>
      </c>
      <c r="I194" s="250" t="str">
        <f t="shared" si="5"/>
        <v>000TB000</v>
      </c>
      <c r="N194" s="235">
        <v>1000</v>
      </c>
      <c r="O194" s="228" t="s">
        <v>436</v>
      </c>
      <c r="P194" s="228" t="s">
        <v>437</v>
      </c>
    </row>
    <row r="195" spans="1:16" hidden="1" outlineLevel="1" x14ac:dyDescent="0.25">
      <c r="C195" s="246">
        <v>2870002</v>
      </c>
      <c r="D195" s="228" t="s">
        <v>528</v>
      </c>
      <c r="G195" s="248" t="s">
        <v>285</v>
      </c>
      <c r="H195" s="249" t="s">
        <v>2508</v>
      </c>
      <c r="I195" s="250" t="str">
        <f t="shared" si="5"/>
        <v>000TB000</v>
      </c>
      <c r="N195" s="235">
        <v>1000</v>
      </c>
      <c r="O195" s="228" t="s">
        <v>436</v>
      </c>
      <c r="P195" s="228" t="s">
        <v>437</v>
      </c>
    </row>
    <row r="196" spans="1:16" hidden="1" outlineLevel="1" x14ac:dyDescent="0.25">
      <c r="C196" s="246">
        <v>2870100</v>
      </c>
      <c r="D196" s="228" t="s">
        <v>529</v>
      </c>
      <c r="F196" s="262" t="s">
        <v>530</v>
      </c>
      <c r="G196" s="248" t="s">
        <v>285</v>
      </c>
      <c r="H196" s="249" t="s">
        <v>2508</v>
      </c>
      <c r="I196" s="250" t="str">
        <f t="shared" si="5"/>
        <v>000TB000</v>
      </c>
      <c r="N196" s="235">
        <v>1000</v>
      </c>
      <c r="O196" s="228" t="s">
        <v>436</v>
      </c>
      <c r="P196" s="228" t="s">
        <v>437</v>
      </c>
    </row>
    <row r="197" spans="1:16" hidden="1" outlineLevel="1" x14ac:dyDescent="0.25">
      <c r="C197" s="246">
        <v>2870101</v>
      </c>
      <c r="D197" s="228" t="s">
        <v>531</v>
      </c>
      <c r="G197" s="248" t="s">
        <v>285</v>
      </c>
      <c r="H197" s="249" t="s">
        <v>2508</v>
      </c>
      <c r="I197" s="250" t="str">
        <f t="shared" si="5"/>
        <v>000TB000</v>
      </c>
      <c r="N197" s="235">
        <v>1000</v>
      </c>
      <c r="O197" s="228" t="s">
        <v>436</v>
      </c>
      <c r="P197" s="228" t="s">
        <v>437</v>
      </c>
    </row>
    <row r="198" spans="1:16" hidden="1" outlineLevel="1" x14ac:dyDescent="0.25">
      <c r="C198" s="246">
        <v>2870102</v>
      </c>
      <c r="D198" s="228" t="s">
        <v>532</v>
      </c>
      <c r="G198" s="248" t="s">
        <v>285</v>
      </c>
      <c r="H198" s="249" t="s">
        <v>2508</v>
      </c>
      <c r="I198" s="250" t="str">
        <f t="shared" si="5"/>
        <v>000TB000</v>
      </c>
      <c r="N198" s="235">
        <v>1000</v>
      </c>
      <c r="O198" s="228" t="s">
        <v>436</v>
      </c>
      <c r="P198" s="228" t="s">
        <v>437</v>
      </c>
    </row>
    <row r="199" spans="1:16" hidden="1" outlineLevel="1" x14ac:dyDescent="0.25">
      <c r="C199" s="246">
        <v>2880000</v>
      </c>
      <c r="D199" s="247" t="s">
        <v>533</v>
      </c>
      <c r="F199" s="228" t="s">
        <v>534</v>
      </c>
      <c r="G199" s="248" t="s">
        <v>285</v>
      </c>
      <c r="H199" s="249" t="s">
        <v>2508</v>
      </c>
      <c r="I199" s="250" t="str">
        <f t="shared" si="5"/>
        <v>000TB000</v>
      </c>
      <c r="N199" s="235">
        <v>1000</v>
      </c>
      <c r="O199" s="228" t="s">
        <v>436</v>
      </c>
      <c r="P199" s="228" t="s">
        <v>437</v>
      </c>
    </row>
    <row r="200" spans="1:16" hidden="1" outlineLevel="1" x14ac:dyDescent="0.25">
      <c r="C200" s="246">
        <v>2891000</v>
      </c>
      <c r="D200" s="247" t="s">
        <v>535</v>
      </c>
      <c r="F200" s="247" t="s">
        <v>536</v>
      </c>
      <c r="G200" s="248" t="s">
        <v>285</v>
      </c>
      <c r="H200" s="249" t="s">
        <v>2508</v>
      </c>
      <c r="I200" s="250" t="str">
        <f t="shared" si="5"/>
        <v>000TB000</v>
      </c>
      <c r="J200" s="248" t="s">
        <v>537</v>
      </c>
      <c r="N200" s="235">
        <v>1000</v>
      </c>
      <c r="O200" s="228" t="s">
        <v>436</v>
      </c>
      <c r="P200" s="228" t="s">
        <v>437</v>
      </c>
    </row>
    <row r="201" spans="1:16" hidden="1" outlineLevel="1" x14ac:dyDescent="0.25">
      <c r="C201" s="246">
        <v>2891001</v>
      </c>
      <c r="D201" s="247" t="s">
        <v>538</v>
      </c>
      <c r="F201" s="247" t="s">
        <v>536</v>
      </c>
      <c r="G201" s="248" t="s">
        <v>285</v>
      </c>
      <c r="H201" s="249" t="s">
        <v>2508</v>
      </c>
      <c r="I201" s="250" t="str">
        <f t="shared" si="5"/>
        <v>000TB000</v>
      </c>
      <c r="J201" s="248" t="s">
        <v>537</v>
      </c>
      <c r="N201" s="235">
        <v>1000</v>
      </c>
      <c r="O201" s="228" t="s">
        <v>436</v>
      </c>
      <c r="P201" s="228" t="s">
        <v>437</v>
      </c>
    </row>
    <row r="202" spans="1:16" hidden="1" outlineLevel="1" x14ac:dyDescent="0.25">
      <c r="C202" s="246">
        <v>2891002</v>
      </c>
      <c r="D202" s="247" t="s">
        <v>539</v>
      </c>
      <c r="F202" s="247" t="s">
        <v>536</v>
      </c>
      <c r="G202" s="248" t="s">
        <v>285</v>
      </c>
      <c r="H202" s="249" t="s">
        <v>2508</v>
      </c>
      <c r="I202" s="250" t="str">
        <f t="shared" si="5"/>
        <v>000TB000</v>
      </c>
      <c r="J202" s="248" t="s">
        <v>537</v>
      </c>
      <c r="N202" s="235">
        <v>1000</v>
      </c>
      <c r="O202" s="228" t="s">
        <v>436</v>
      </c>
      <c r="P202" s="228" t="s">
        <v>437</v>
      </c>
    </row>
    <row r="203" spans="1:16" hidden="1" outlineLevel="1" x14ac:dyDescent="0.25">
      <c r="C203" s="246">
        <v>2891010</v>
      </c>
      <c r="D203" s="247" t="s">
        <v>540</v>
      </c>
      <c r="F203" s="247" t="s">
        <v>541</v>
      </c>
      <c r="G203" s="248" t="s">
        <v>285</v>
      </c>
      <c r="H203" s="249" t="s">
        <v>2508</v>
      </c>
      <c r="I203" s="250" t="str">
        <f t="shared" si="5"/>
        <v>000TB000</v>
      </c>
      <c r="J203" s="248" t="s">
        <v>304</v>
      </c>
      <c r="N203" s="235">
        <v>1000</v>
      </c>
      <c r="O203" s="228" t="s">
        <v>436</v>
      </c>
      <c r="P203" s="228" t="s">
        <v>437</v>
      </c>
    </row>
    <row r="204" spans="1:16" hidden="1" outlineLevel="1" x14ac:dyDescent="0.25">
      <c r="C204" s="246">
        <v>2891011</v>
      </c>
      <c r="D204" s="247" t="s">
        <v>542</v>
      </c>
      <c r="F204" s="247" t="s">
        <v>541</v>
      </c>
      <c r="G204" s="248" t="s">
        <v>285</v>
      </c>
      <c r="H204" s="249" t="s">
        <v>2508</v>
      </c>
      <c r="I204" s="250" t="str">
        <f t="shared" si="5"/>
        <v>000TB000</v>
      </c>
      <c r="J204" s="248" t="s">
        <v>304</v>
      </c>
      <c r="N204" s="235">
        <v>1000</v>
      </c>
      <c r="O204" s="228" t="s">
        <v>436</v>
      </c>
      <c r="P204" s="228" t="s">
        <v>437</v>
      </c>
    </row>
    <row r="205" spans="1:16" hidden="1" outlineLevel="1" x14ac:dyDescent="0.25">
      <c r="C205" s="246">
        <v>2891012</v>
      </c>
      <c r="D205" s="247" t="s">
        <v>543</v>
      </c>
      <c r="F205" s="247" t="s">
        <v>541</v>
      </c>
      <c r="G205" s="248" t="s">
        <v>285</v>
      </c>
      <c r="H205" s="249" t="s">
        <v>2508</v>
      </c>
      <c r="I205" s="250" t="str">
        <f t="shared" si="5"/>
        <v>000TB000</v>
      </c>
      <c r="J205" s="248" t="s">
        <v>304</v>
      </c>
      <c r="N205" s="235">
        <v>1000</v>
      </c>
      <c r="O205" s="228" t="s">
        <v>436</v>
      </c>
      <c r="P205" s="228" t="s">
        <v>437</v>
      </c>
    </row>
    <row r="206" spans="1:16" ht="60" hidden="1" outlineLevel="1" x14ac:dyDescent="0.25">
      <c r="A206" s="240"/>
      <c r="B206" s="240">
        <v>29</v>
      </c>
      <c r="C206" s="241"/>
      <c r="D206" s="241" t="s">
        <v>544</v>
      </c>
      <c r="E206" s="251" t="s">
        <v>545</v>
      </c>
      <c r="F206" s="242"/>
      <c r="G206" s="242"/>
      <c r="H206" s="242"/>
      <c r="I206" s="242"/>
      <c r="J206" s="242"/>
      <c r="K206" s="243"/>
      <c r="L206" s="243"/>
      <c r="M206" s="243"/>
      <c r="N206" s="243"/>
    </row>
    <row r="207" spans="1:16" ht="195" hidden="1" outlineLevel="1" x14ac:dyDescent="0.25">
      <c r="C207" s="246">
        <v>2910000</v>
      </c>
      <c r="D207" s="247" t="s">
        <v>546</v>
      </c>
      <c r="F207" s="247" t="s">
        <v>547</v>
      </c>
      <c r="G207" s="248" t="s">
        <v>260</v>
      </c>
      <c r="H207" s="249" t="s">
        <v>2508</v>
      </c>
      <c r="I207" s="250" t="str">
        <f>CONCATENATE(G207,H207)</f>
        <v>000TS000</v>
      </c>
      <c r="J207" s="248" t="s">
        <v>109</v>
      </c>
      <c r="N207" s="235">
        <v>1000</v>
      </c>
      <c r="O207" s="228" t="s">
        <v>110</v>
      </c>
      <c r="P207" s="228" t="s">
        <v>111</v>
      </c>
    </row>
    <row r="208" spans="1:16" ht="120" hidden="1" outlineLevel="1" x14ac:dyDescent="0.25">
      <c r="C208" s="246">
        <v>2920000</v>
      </c>
      <c r="D208" s="247" t="s">
        <v>548</v>
      </c>
      <c r="F208" s="247" t="s">
        <v>549</v>
      </c>
      <c r="G208" s="248" t="s">
        <v>260</v>
      </c>
      <c r="H208" s="249" t="s">
        <v>2508</v>
      </c>
      <c r="I208" s="250" t="str">
        <f>CONCATENATE(G208,H208)</f>
        <v>000TS000</v>
      </c>
      <c r="J208" s="248" t="s">
        <v>109</v>
      </c>
      <c r="N208" s="254" t="s">
        <v>231</v>
      </c>
      <c r="O208" s="228" t="s">
        <v>110</v>
      </c>
      <c r="P208" s="228" t="s">
        <v>111</v>
      </c>
    </row>
    <row r="209" spans="1:16" ht="15.75" hidden="1" outlineLevel="1" x14ac:dyDescent="0.25">
      <c r="A209" s="238">
        <v>3</v>
      </c>
      <c r="B209" s="238"/>
      <c r="C209" s="238"/>
      <c r="D209" s="238" t="s">
        <v>550</v>
      </c>
      <c r="E209" s="238"/>
      <c r="F209" s="238"/>
      <c r="G209" s="238"/>
      <c r="H209" s="238"/>
      <c r="I209" s="238"/>
      <c r="J209" s="238"/>
      <c r="K209" s="238"/>
      <c r="L209" s="238"/>
      <c r="M209" s="238"/>
      <c r="N209" s="238"/>
    </row>
    <row r="210" spans="1:16" ht="180" hidden="1" outlineLevel="1" x14ac:dyDescent="0.25">
      <c r="A210" s="240"/>
      <c r="B210" s="240" t="s">
        <v>551</v>
      </c>
      <c r="C210" s="241"/>
      <c r="D210" s="241" t="s">
        <v>552</v>
      </c>
      <c r="E210" s="251" t="s">
        <v>553</v>
      </c>
      <c r="F210" s="242"/>
      <c r="G210" s="242"/>
      <c r="H210" s="242"/>
      <c r="I210" s="242"/>
      <c r="J210" s="242"/>
      <c r="K210" s="243"/>
      <c r="L210" s="243"/>
      <c r="M210" s="243"/>
      <c r="N210" s="243"/>
    </row>
    <row r="211" spans="1:16" ht="30" hidden="1" outlineLevel="1" x14ac:dyDescent="0.25">
      <c r="C211" s="258">
        <v>3000000</v>
      </c>
      <c r="D211" s="256" t="s">
        <v>554</v>
      </c>
      <c r="F211" s="263" t="s">
        <v>555</v>
      </c>
      <c r="G211" s="248" t="s">
        <v>260</v>
      </c>
      <c r="H211" s="249" t="s">
        <v>2508</v>
      </c>
      <c r="I211" s="250" t="str">
        <f>CONCATENATE(G211,H211)</f>
        <v>000TS000</v>
      </c>
      <c r="J211" s="248" t="s">
        <v>109</v>
      </c>
      <c r="N211" s="254" t="s">
        <v>231</v>
      </c>
      <c r="O211" s="228" t="s">
        <v>110</v>
      </c>
      <c r="P211" s="228" t="s">
        <v>111</v>
      </c>
    </row>
    <row r="212" spans="1:16" ht="120" hidden="1" outlineLevel="1" x14ac:dyDescent="0.25">
      <c r="A212" s="240"/>
      <c r="B212" s="240" t="s">
        <v>556</v>
      </c>
      <c r="C212" s="241"/>
      <c r="D212" s="241" t="s">
        <v>557</v>
      </c>
      <c r="E212" s="251" t="s">
        <v>558</v>
      </c>
      <c r="F212" s="242"/>
      <c r="G212" s="242"/>
      <c r="H212" s="242"/>
      <c r="I212" s="242"/>
      <c r="J212" s="242"/>
      <c r="K212" s="243"/>
      <c r="L212" s="243"/>
      <c r="M212" s="243"/>
      <c r="N212" s="243"/>
    </row>
    <row r="213" spans="1:16" ht="30" hidden="1" outlineLevel="1" x14ac:dyDescent="0.25">
      <c r="C213" s="258">
        <v>3100000</v>
      </c>
      <c r="D213" s="256" t="s">
        <v>557</v>
      </c>
      <c r="G213" s="248" t="s">
        <v>260</v>
      </c>
      <c r="H213" s="249" t="s">
        <v>2508</v>
      </c>
      <c r="I213" s="250" t="str">
        <f>CONCATENATE(G213,H213)</f>
        <v>000TS000</v>
      </c>
      <c r="J213" s="248" t="s">
        <v>109</v>
      </c>
      <c r="N213" s="254" t="s">
        <v>231</v>
      </c>
      <c r="O213" s="228" t="s">
        <v>110</v>
      </c>
      <c r="P213" s="228" t="s">
        <v>111</v>
      </c>
    </row>
    <row r="214" spans="1:16" ht="90" hidden="1" outlineLevel="1" x14ac:dyDescent="0.25">
      <c r="A214" s="240"/>
      <c r="B214" s="240" t="s">
        <v>559</v>
      </c>
      <c r="C214" s="241"/>
      <c r="D214" s="241" t="s">
        <v>560</v>
      </c>
      <c r="E214" s="251" t="s">
        <v>561</v>
      </c>
      <c r="F214" s="242"/>
      <c r="G214" s="242"/>
      <c r="H214" s="242"/>
      <c r="I214" s="242"/>
      <c r="J214" s="242"/>
      <c r="K214" s="243"/>
      <c r="L214" s="243"/>
      <c r="M214" s="243"/>
      <c r="N214" s="243"/>
    </row>
    <row r="215" spans="1:16" ht="105" hidden="1" outlineLevel="1" x14ac:dyDescent="0.25">
      <c r="C215" s="246">
        <v>3210000</v>
      </c>
      <c r="D215" s="247" t="s">
        <v>562</v>
      </c>
      <c r="E215" s="247" t="s">
        <v>563</v>
      </c>
      <c r="G215" s="248" t="s">
        <v>260</v>
      </c>
      <c r="H215" s="249" t="s">
        <v>2508</v>
      </c>
      <c r="I215" s="250" t="str">
        <f t="shared" ref="I215:I229" si="6">CONCATENATE(G215,H215)</f>
        <v>000TS000</v>
      </c>
      <c r="J215" s="248" t="s">
        <v>109</v>
      </c>
      <c r="N215" s="254" t="s">
        <v>231</v>
      </c>
      <c r="O215" s="228" t="s">
        <v>110</v>
      </c>
      <c r="P215" s="228" t="s">
        <v>111</v>
      </c>
    </row>
    <row r="216" spans="1:16" ht="150" hidden="1" outlineLevel="1" x14ac:dyDescent="0.25">
      <c r="C216" s="246">
        <v>3220000</v>
      </c>
      <c r="D216" s="247" t="s">
        <v>564</v>
      </c>
      <c r="E216" s="247" t="s">
        <v>565</v>
      </c>
      <c r="F216" s="247" t="s">
        <v>566</v>
      </c>
      <c r="G216" s="248" t="s">
        <v>260</v>
      </c>
      <c r="H216" s="249" t="s">
        <v>2508</v>
      </c>
      <c r="I216" s="250" t="str">
        <f t="shared" si="6"/>
        <v>000TS000</v>
      </c>
      <c r="J216" s="248" t="s">
        <v>109</v>
      </c>
      <c r="N216" s="254" t="s">
        <v>231</v>
      </c>
      <c r="O216" s="228" t="s">
        <v>110</v>
      </c>
      <c r="P216" s="228" t="s">
        <v>111</v>
      </c>
    </row>
    <row r="217" spans="1:16" hidden="1" outlineLevel="1" x14ac:dyDescent="0.25">
      <c r="C217" s="252">
        <v>3220010</v>
      </c>
      <c r="D217" s="247" t="s">
        <v>568</v>
      </c>
      <c r="G217" s="248" t="s">
        <v>285</v>
      </c>
      <c r="H217" s="249" t="s">
        <v>2508</v>
      </c>
      <c r="I217" s="250" t="str">
        <f t="shared" si="6"/>
        <v>000TB000</v>
      </c>
      <c r="J217" s="248" t="s">
        <v>570</v>
      </c>
      <c r="N217" s="235">
        <v>1000</v>
      </c>
      <c r="O217" s="228" t="s">
        <v>110</v>
      </c>
      <c r="P217" s="228" t="s">
        <v>111</v>
      </c>
    </row>
    <row r="218" spans="1:16" hidden="1" outlineLevel="1" x14ac:dyDescent="0.25">
      <c r="C218" s="252">
        <v>3220020</v>
      </c>
      <c r="D218" s="247" t="s">
        <v>571</v>
      </c>
      <c r="G218" s="248" t="s">
        <v>285</v>
      </c>
      <c r="H218" s="249" t="s">
        <v>2508</v>
      </c>
      <c r="I218" s="250" t="str">
        <f t="shared" si="6"/>
        <v>000TB000</v>
      </c>
      <c r="J218" s="248" t="s">
        <v>572</v>
      </c>
      <c r="N218" s="235">
        <v>1000</v>
      </c>
      <c r="O218" s="228" t="s">
        <v>110</v>
      </c>
      <c r="P218" s="228" t="s">
        <v>111</v>
      </c>
    </row>
    <row r="219" spans="1:16" hidden="1" outlineLevel="1" x14ac:dyDescent="0.25">
      <c r="C219" s="252">
        <v>3220030</v>
      </c>
      <c r="D219" s="247" t="s">
        <v>573</v>
      </c>
      <c r="G219" s="248" t="s">
        <v>285</v>
      </c>
      <c r="H219" s="249" t="s">
        <v>2508</v>
      </c>
      <c r="I219" s="250" t="str">
        <f t="shared" si="6"/>
        <v>000TB000</v>
      </c>
      <c r="J219" s="248" t="s">
        <v>574</v>
      </c>
      <c r="N219" s="235">
        <v>1000</v>
      </c>
      <c r="O219" s="228" t="s">
        <v>110</v>
      </c>
      <c r="P219" s="228" t="s">
        <v>111</v>
      </c>
    </row>
    <row r="220" spans="1:16" hidden="1" outlineLevel="1" x14ac:dyDescent="0.25">
      <c r="C220" s="252">
        <v>3220040</v>
      </c>
      <c r="D220" s="247" t="s">
        <v>575</v>
      </c>
      <c r="G220" s="248" t="s">
        <v>285</v>
      </c>
      <c r="H220" s="249" t="s">
        <v>2508</v>
      </c>
      <c r="I220" s="250" t="str">
        <f t="shared" si="6"/>
        <v>000TB000</v>
      </c>
      <c r="J220" s="248" t="s">
        <v>576</v>
      </c>
      <c r="N220" s="235">
        <v>1000</v>
      </c>
      <c r="O220" s="228" t="s">
        <v>110</v>
      </c>
      <c r="P220" s="228" t="s">
        <v>111</v>
      </c>
    </row>
    <row r="221" spans="1:16" hidden="1" outlineLevel="1" x14ac:dyDescent="0.25">
      <c r="C221" s="252">
        <v>3220050</v>
      </c>
      <c r="D221" s="247" t="s">
        <v>577</v>
      </c>
      <c r="G221" s="248" t="s">
        <v>285</v>
      </c>
      <c r="H221" s="249" t="s">
        <v>2508</v>
      </c>
      <c r="I221" s="250" t="str">
        <f t="shared" si="6"/>
        <v>000TB000</v>
      </c>
      <c r="J221" s="248" t="s">
        <v>578</v>
      </c>
      <c r="N221" s="235">
        <v>1000</v>
      </c>
      <c r="O221" s="228" t="s">
        <v>110</v>
      </c>
      <c r="P221" s="228" t="s">
        <v>111</v>
      </c>
    </row>
    <row r="222" spans="1:16" hidden="1" outlineLevel="1" x14ac:dyDescent="0.25">
      <c r="C222" s="252">
        <v>3220060</v>
      </c>
      <c r="D222" s="247" t="s">
        <v>579</v>
      </c>
      <c r="G222" s="248" t="s">
        <v>285</v>
      </c>
      <c r="H222" s="249" t="s">
        <v>2508</v>
      </c>
      <c r="I222" s="250" t="str">
        <f t="shared" si="6"/>
        <v>000TB000</v>
      </c>
      <c r="J222" s="248" t="s">
        <v>580</v>
      </c>
      <c r="N222" s="235">
        <v>1000</v>
      </c>
      <c r="O222" s="228" t="s">
        <v>110</v>
      </c>
      <c r="P222" s="228" t="s">
        <v>111</v>
      </c>
    </row>
    <row r="223" spans="1:16" hidden="1" outlineLevel="1" x14ac:dyDescent="0.25">
      <c r="C223" s="252">
        <v>3220070</v>
      </c>
      <c r="D223" s="247" t="s">
        <v>581</v>
      </c>
      <c r="G223" s="248" t="s">
        <v>285</v>
      </c>
      <c r="H223" s="249" t="s">
        <v>2508</v>
      </c>
      <c r="I223" s="250" t="str">
        <f t="shared" si="6"/>
        <v>000TB000</v>
      </c>
      <c r="J223" s="248" t="s">
        <v>582</v>
      </c>
      <c r="N223" s="235">
        <v>1000</v>
      </c>
      <c r="O223" s="228" t="s">
        <v>110</v>
      </c>
      <c r="P223" s="228" t="s">
        <v>111</v>
      </c>
    </row>
    <row r="224" spans="1:16" hidden="1" outlineLevel="1" x14ac:dyDescent="0.25">
      <c r="C224" s="252">
        <v>3220080</v>
      </c>
      <c r="D224" s="247" t="s">
        <v>583</v>
      </c>
      <c r="E224" s="247" t="s">
        <v>584</v>
      </c>
      <c r="F224" s="247" t="s">
        <v>585</v>
      </c>
      <c r="G224" s="248" t="s">
        <v>285</v>
      </c>
      <c r="H224" s="249" t="s">
        <v>2508</v>
      </c>
      <c r="I224" s="250" t="str">
        <f t="shared" si="6"/>
        <v>000TB000</v>
      </c>
      <c r="J224" s="248" t="s">
        <v>586</v>
      </c>
      <c r="N224" s="235">
        <v>1000</v>
      </c>
      <c r="O224" s="228" t="s">
        <v>110</v>
      </c>
      <c r="P224" s="228" t="s">
        <v>111</v>
      </c>
    </row>
    <row r="225" spans="1:16" hidden="1" outlineLevel="1" x14ac:dyDescent="0.25">
      <c r="C225" s="252">
        <v>3220090</v>
      </c>
      <c r="D225" s="247" t="s">
        <v>587</v>
      </c>
      <c r="G225" s="248" t="s">
        <v>285</v>
      </c>
      <c r="H225" s="249" t="s">
        <v>2508</v>
      </c>
      <c r="I225" s="250" t="str">
        <f t="shared" si="6"/>
        <v>000TB000</v>
      </c>
      <c r="J225" s="248" t="s">
        <v>588</v>
      </c>
      <c r="N225" s="235">
        <v>1000</v>
      </c>
      <c r="O225" s="228" t="s">
        <v>110</v>
      </c>
      <c r="P225" s="228" t="s">
        <v>111</v>
      </c>
    </row>
    <row r="226" spans="1:16" hidden="1" outlineLevel="1" x14ac:dyDescent="0.25">
      <c r="C226" s="252">
        <v>3220100</v>
      </c>
      <c r="D226" s="247" t="s">
        <v>589</v>
      </c>
      <c r="G226" s="248" t="s">
        <v>285</v>
      </c>
      <c r="H226" s="249" t="s">
        <v>2508</v>
      </c>
      <c r="I226" s="250" t="str">
        <f t="shared" si="6"/>
        <v>000TB000</v>
      </c>
      <c r="J226" s="248" t="s">
        <v>590</v>
      </c>
      <c r="N226" s="235">
        <v>1000</v>
      </c>
      <c r="O226" s="228" t="s">
        <v>110</v>
      </c>
      <c r="P226" s="228" t="s">
        <v>111</v>
      </c>
    </row>
    <row r="227" spans="1:16" hidden="1" outlineLevel="1" x14ac:dyDescent="0.25">
      <c r="C227" s="252">
        <v>3220110</v>
      </c>
      <c r="D227" s="247" t="s">
        <v>591</v>
      </c>
      <c r="E227" s="247"/>
      <c r="F227" s="247"/>
      <c r="G227" s="248" t="s">
        <v>285</v>
      </c>
      <c r="H227" s="249" t="s">
        <v>2508</v>
      </c>
      <c r="I227" s="250" t="str">
        <f t="shared" si="6"/>
        <v>000TB000</v>
      </c>
      <c r="J227" s="248" t="s">
        <v>592</v>
      </c>
      <c r="N227" s="235">
        <v>1000</v>
      </c>
      <c r="O227" s="228" t="s">
        <v>110</v>
      </c>
      <c r="P227" s="228" t="s">
        <v>111</v>
      </c>
    </row>
    <row r="228" spans="1:16" hidden="1" outlineLevel="1" x14ac:dyDescent="0.25">
      <c r="C228" s="252">
        <v>3220120</v>
      </c>
      <c r="D228" s="247" t="s">
        <v>593</v>
      </c>
      <c r="G228" s="248" t="s">
        <v>285</v>
      </c>
      <c r="H228" s="249" t="s">
        <v>2508</v>
      </c>
      <c r="I228" s="250" t="str">
        <f t="shared" si="6"/>
        <v>000TB000</v>
      </c>
      <c r="J228" s="248" t="s">
        <v>594</v>
      </c>
      <c r="N228" s="235">
        <v>1000</v>
      </c>
      <c r="O228" s="228" t="s">
        <v>110</v>
      </c>
      <c r="P228" s="228" t="s">
        <v>111</v>
      </c>
    </row>
    <row r="229" spans="1:16" hidden="1" outlineLevel="1" x14ac:dyDescent="0.25">
      <c r="C229" s="252">
        <v>3220130</v>
      </c>
      <c r="D229" s="247" t="s">
        <v>595</v>
      </c>
      <c r="G229" s="248" t="s">
        <v>285</v>
      </c>
      <c r="H229" s="249" t="s">
        <v>2508</v>
      </c>
      <c r="I229" s="250" t="str">
        <f t="shared" si="6"/>
        <v>000TB000</v>
      </c>
      <c r="J229" s="248" t="s">
        <v>596</v>
      </c>
      <c r="N229" s="235">
        <v>1000</v>
      </c>
      <c r="O229" s="228" t="s">
        <v>110</v>
      </c>
      <c r="P229" s="228" t="s">
        <v>111</v>
      </c>
    </row>
    <row r="230" spans="1:16" ht="30" hidden="1" outlineLevel="1" x14ac:dyDescent="0.25">
      <c r="A230" s="240"/>
      <c r="B230" s="240" t="s">
        <v>597</v>
      </c>
      <c r="C230" s="241"/>
      <c r="D230" s="241" t="s">
        <v>598</v>
      </c>
      <c r="E230" s="251" t="s">
        <v>599</v>
      </c>
      <c r="F230" s="242"/>
      <c r="G230" s="242"/>
      <c r="H230" s="242"/>
      <c r="I230" s="242"/>
      <c r="J230" s="242"/>
      <c r="K230" s="243"/>
      <c r="L230" s="243"/>
      <c r="M230" s="243"/>
      <c r="N230" s="243"/>
    </row>
    <row r="231" spans="1:16" ht="30" hidden="1" outlineLevel="1" x14ac:dyDescent="0.25">
      <c r="C231" s="252">
        <v>3310000</v>
      </c>
      <c r="D231" s="256" t="s">
        <v>600</v>
      </c>
      <c r="F231" s="228" t="s">
        <v>601</v>
      </c>
      <c r="G231" s="248" t="s">
        <v>285</v>
      </c>
      <c r="H231" s="249" t="s">
        <v>2508</v>
      </c>
      <c r="I231" s="250" t="str">
        <f>CONCATENATE(G231,H231)</f>
        <v>000TB000</v>
      </c>
      <c r="N231" s="254" t="s">
        <v>231</v>
      </c>
      <c r="O231" s="228" t="s">
        <v>110</v>
      </c>
      <c r="P231" s="228" t="s">
        <v>111</v>
      </c>
    </row>
    <row r="232" spans="1:16" ht="45" hidden="1" outlineLevel="1" x14ac:dyDescent="0.25">
      <c r="C232" s="252">
        <v>3320000</v>
      </c>
      <c r="D232" s="247" t="s">
        <v>602</v>
      </c>
      <c r="F232" s="247" t="s">
        <v>603</v>
      </c>
      <c r="G232" s="248" t="s">
        <v>285</v>
      </c>
      <c r="H232" s="249" t="s">
        <v>2508</v>
      </c>
      <c r="I232" s="250" t="str">
        <f>CONCATENATE(G232,H232)</f>
        <v>000TB000</v>
      </c>
      <c r="N232" s="254" t="s">
        <v>231</v>
      </c>
      <c r="O232" s="228" t="s">
        <v>110</v>
      </c>
      <c r="P232" s="228" t="s">
        <v>111</v>
      </c>
    </row>
    <row r="233" spans="1:16" ht="45" hidden="1" outlineLevel="1" x14ac:dyDescent="0.25">
      <c r="C233" s="252">
        <v>3340000</v>
      </c>
      <c r="D233" s="247" t="s">
        <v>604</v>
      </c>
      <c r="F233" s="247" t="s">
        <v>605</v>
      </c>
      <c r="G233" s="248" t="s">
        <v>285</v>
      </c>
      <c r="H233" s="249" t="s">
        <v>2508</v>
      </c>
      <c r="I233" s="250" t="str">
        <f>CONCATENATE(G233,H233)</f>
        <v>000TB000</v>
      </c>
      <c r="N233" s="254" t="s">
        <v>231</v>
      </c>
      <c r="O233" s="228" t="s">
        <v>110</v>
      </c>
      <c r="P233" s="228" t="s">
        <v>111</v>
      </c>
    </row>
    <row r="234" spans="1:16" ht="240" hidden="1" outlineLevel="1" x14ac:dyDescent="0.25">
      <c r="C234" s="252">
        <v>3350000</v>
      </c>
      <c r="D234" s="247" t="s">
        <v>606</v>
      </c>
      <c r="F234" s="247" t="s">
        <v>607</v>
      </c>
      <c r="G234" s="248" t="s">
        <v>260</v>
      </c>
      <c r="H234" s="249" t="s">
        <v>2508</v>
      </c>
      <c r="I234" s="250" t="str">
        <f>CONCATENATE(G234,H234)</f>
        <v>000TS000</v>
      </c>
      <c r="J234" s="248" t="s">
        <v>109</v>
      </c>
      <c r="N234" s="254" t="s">
        <v>231</v>
      </c>
      <c r="O234" s="228" t="s">
        <v>110</v>
      </c>
      <c r="P234" s="228" t="s">
        <v>111</v>
      </c>
    </row>
    <row r="235" spans="1:16" ht="60" hidden="1" outlineLevel="1" x14ac:dyDescent="0.25">
      <c r="A235" s="240"/>
      <c r="B235" s="240" t="s">
        <v>608</v>
      </c>
      <c r="C235" s="241"/>
      <c r="D235" s="241" t="s">
        <v>609</v>
      </c>
      <c r="E235" s="251" t="s">
        <v>610</v>
      </c>
      <c r="F235" s="242"/>
      <c r="G235" s="242"/>
      <c r="H235" s="242"/>
      <c r="I235" s="242"/>
      <c r="J235" s="242"/>
      <c r="K235" s="243"/>
      <c r="L235" s="243"/>
      <c r="M235" s="243"/>
      <c r="N235" s="243"/>
    </row>
    <row r="236" spans="1:16" ht="30" hidden="1" outlineLevel="1" x14ac:dyDescent="0.25">
      <c r="C236" s="245" t="s">
        <v>100</v>
      </c>
      <c r="D236" s="247" t="s">
        <v>611</v>
      </c>
      <c r="E236" s="247" t="s">
        <v>612</v>
      </c>
      <c r="N236" s="254" t="s">
        <v>102</v>
      </c>
      <c r="O236" s="228" t="s">
        <v>110</v>
      </c>
      <c r="P236" s="228" t="s">
        <v>111</v>
      </c>
    </row>
    <row r="237" spans="1:16" hidden="1" outlineLevel="1" x14ac:dyDescent="0.25">
      <c r="A237" s="240"/>
      <c r="B237" s="240" t="s">
        <v>613</v>
      </c>
      <c r="C237" s="241"/>
      <c r="D237" s="242" t="s">
        <v>91</v>
      </c>
      <c r="E237" s="242"/>
      <c r="F237" s="241"/>
      <c r="G237" s="242"/>
      <c r="H237" s="242"/>
      <c r="I237" s="242"/>
      <c r="J237" s="242"/>
      <c r="K237" s="243"/>
      <c r="L237" s="243"/>
      <c r="M237" s="243"/>
      <c r="N237" s="243"/>
    </row>
    <row r="238" spans="1:16" ht="135" hidden="1" outlineLevel="1" x14ac:dyDescent="0.25">
      <c r="A238" s="240"/>
      <c r="B238" s="240" t="s">
        <v>614</v>
      </c>
      <c r="C238" s="241"/>
      <c r="D238" s="241" t="s">
        <v>615</v>
      </c>
      <c r="E238" s="251" t="s">
        <v>616</v>
      </c>
      <c r="F238" s="242"/>
      <c r="G238" s="242"/>
      <c r="H238" s="242"/>
      <c r="I238" s="242"/>
      <c r="J238" s="242"/>
      <c r="K238" s="243"/>
      <c r="L238" s="243"/>
      <c r="M238" s="243"/>
      <c r="N238" s="243"/>
    </row>
    <row r="239" spans="1:16" ht="75" hidden="1" outlineLevel="1" x14ac:dyDescent="0.25">
      <c r="C239" s="246">
        <v>3600000</v>
      </c>
      <c r="D239" s="247" t="s">
        <v>618</v>
      </c>
      <c r="E239" s="264"/>
      <c r="F239" s="247" t="s">
        <v>619</v>
      </c>
      <c r="G239" s="248" t="s">
        <v>260</v>
      </c>
      <c r="H239" s="249" t="s">
        <v>2508</v>
      </c>
      <c r="I239" s="250" t="str">
        <f>CONCATENATE(G239,H239)</f>
        <v>000TS000</v>
      </c>
      <c r="J239" s="248" t="s">
        <v>109</v>
      </c>
      <c r="N239" s="235">
        <v>1000</v>
      </c>
      <c r="O239" s="228" t="s">
        <v>262</v>
      </c>
      <c r="P239" s="228" t="s">
        <v>263</v>
      </c>
    </row>
    <row r="240" spans="1:16" ht="30" hidden="1" outlineLevel="1" x14ac:dyDescent="0.25">
      <c r="C240" s="246">
        <v>3600001</v>
      </c>
      <c r="D240" s="247" t="s">
        <v>621</v>
      </c>
      <c r="E240" s="264"/>
      <c r="F240" s="247" t="s">
        <v>622</v>
      </c>
      <c r="G240" s="248" t="s">
        <v>260</v>
      </c>
      <c r="H240" s="249" t="s">
        <v>2508</v>
      </c>
      <c r="I240" s="250" t="str">
        <f>CONCATENATE(G240,H240)</f>
        <v>000TS000</v>
      </c>
      <c r="J240" s="248" t="s">
        <v>109</v>
      </c>
      <c r="N240" s="235">
        <v>1000</v>
      </c>
      <c r="O240" s="228" t="s">
        <v>262</v>
      </c>
      <c r="P240" s="228" t="s">
        <v>263</v>
      </c>
    </row>
    <row r="241" spans="1:16" hidden="1" outlineLevel="1" x14ac:dyDescent="0.25">
      <c r="C241" s="246">
        <v>3630000</v>
      </c>
      <c r="D241" s="247" t="s">
        <v>623</v>
      </c>
      <c r="F241" s="247" t="s">
        <v>624</v>
      </c>
      <c r="G241" s="248" t="s">
        <v>260</v>
      </c>
      <c r="H241" s="249" t="s">
        <v>2508</v>
      </c>
      <c r="I241" s="250" t="str">
        <f>CONCATENATE(G241,H241)</f>
        <v>000TS000</v>
      </c>
      <c r="J241" s="248" t="s">
        <v>109</v>
      </c>
      <c r="N241" s="235">
        <v>1000</v>
      </c>
      <c r="O241" s="228" t="s">
        <v>262</v>
      </c>
      <c r="P241" s="228" t="s">
        <v>263</v>
      </c>
    </row>
    <row r="242" spans="1:16" hidden="1" outlineLevel="1" x14ac:dyDescent="0.25">
      <c r="C242" s="246">
        <v>3630001</v>
      </c>
      <c r="D242" s="247" t="s">
        <v>625</v>
      </c>
      <c r="F242" s="247" t="s">
        <v>622</v>
      </c>
      <c r="G242" s="248" t="s">
        <v>260</v>
      </c>
      <c r="H242" s="249" t="s">
        <v>2508</v>
      </c>
      <c r="I242" s="250" t="str">
        <f>CONCATENATE(G242,H242)</f>
        <v>000TS000</v>
      </c>
      <c r="J242" s="248" t="s">
        <v>109</v>
      </c>
      <c r="N242" s="235">
        <v>1000</v>
      </c>
      <c r="O242" s="228" t="s">
        <v>262</v>
      </c>
      <c r="P242" s="228" t="s">
        <v>263</v>
      </c>
    </row>
    <row r="243" spans="1:16" ht="135" hidden="1" outlineLevel="1" x14ac:dyDescent="0.25">
      <c r="C243" s="265">
        <v>3660000</v>
      </c>
      <c r="D243" s="247" t="s">
        <v>626</v>
      </c>
      <c r="F243" s="247" t="s">
        <v>627</v>
      </c>
      <c r="G243" s="248" t="s">
        <v>260</v>
      </c>
      <c r="H243" s="249" t="s">
        <v>2508</v>
      </c>
      <c r="I243" s="250" t="str">
        <f>CONCATENATE(G243,H243)</f>
        <v>000TS000</v>
      </c>
      <c r="J243" s="248" t="s">
        <v>109</v>
      </c>
      <c r="N243" s="235">
        <v>1000</v>
      </c>
      <c r="O243" s="228" t="s">
        <v>262</v>
      </c>
      <c r="P243" s="228" t="s">
        <v>263</v>
      </c>
    </row>
    <row r="244" spans="1:16" ht="90" hidden="1" outlineLevel="1" x14ac:dyDescent="0.25">
      <c r="A244" s="240"/>
      <c r="B244" s="240" t="s">
        <v>628</v>
      </c>
      <c r="C244" s="241"/>
      <c r="D244" s="241" t="s">
        <v>629</v>
      </c>
      <c r="E244" s="251" t="s">
        <v>630</v>
      </c>
      <c r="F244" s="242"/>
      <c r="G244" s="242"/>
      <c r="H244" s="242"/>
      <c r="I244" s="242"/>
      <c r="J244" s="242"/>
      <c r="K244" s="243"/>
      <c r="L244" s="243"/>
      <c r="M244" s="243"/>
      <c r="N244" s="243"/>
    </row>
    <row r="245" spans="1:16" ht="30" hidden="1" outlineLevel="1" x14ac:dyDescent="0.25">
      <c r="C245" s="259">
        <v>3700000</v>
      </c>
      <c r="D245" s="247" t="s">
        <v>631</v>
      </c>
      <c r="G245" s="248" t="s">
        <v>260</v>
      </c>
      <c r="H245" s="249" t="s">
        <v>2508</v>
      </c>
      <c r="I245" s="250" t="str">
        <f>CONCATENATE(G245,H245)</f>
        <v>000TS000</v>
      </c>
      <c r="J245" s="248" t="s">
        <v>109</v>
      </c>
      <c r="N245" s="235">
        <v>1000</v>
      </c>
      <c r="O245" s="228" t="s">
        <v>633</v>
      </c>
      <c r="P245" s="228" t="s">
        <v>634</v>
      </c>
    </row>
    <row r="246" spans="1:16" ht="60" hidden="1" outlineLevel="1" x14ac:dyDescent="0.25">
      <c r="C246" s="259">
        <v>3700001</v>
      </c>
      <c r="D246" s="247" t="s">
        <v>635</v>
      </c>
      <c r="E246" s="247"/>
      <c r="F246" s="247" t="s">
        <v>636</v>
      </c>
      <c r="G246" s="248" t="s">
        <v>260</v>
      </c>
      <c r="H246" s="249" t="s">
        <v>2508</v>
      </c>
      <c r="I246" s="250" t="str">
        <f>CONCATENATE(G246,H246)</f>
        <v>000TS000</v>
      </c>
      <c r="J246" s="248" t="s">
        <v>109</v>
      </c>
      <c r="N246" s="235">
        <v>1000</v>
      </c>
      <c r="O246" s="228" t="s">
        <v>633</v>
      </c>
      <c r="P246" s="228" t="s">
        <v>634</v>
      </c>
    </row>
    <row r="247" spans="1:16" ht="75" hidden="1" outlineLevel="1" x14ac:dyDescent="0.25">
      <c r="A247" s="240"/>
      <c r="B247" s="240" t="s">
        <v>637</v>
      </c>
      <c r="C247" s="241"/>
      <c r="D247" s="241" t="s">
        <v>638</v>
      </c>
      <c r="E247" s="251" t="s">
        <v>639</v>
      </c>
      <c r="F247" s="242"/>
      <c r="G247" s="242"/>
      <c r="H247" s="242"/>
      <c r="I247" s="242"/>
      <c r="J247" s="242"/>
      <c r="K247" s="243"/>
      <c r="L247" s="243"/>
      <c r="M247" s="243"/>
      <c r="N247" s="243"/>
    </row>
    <row r="248" spans="1:16" hidden="1" outlineLevel="1" x14ac:dyDescent="0.25">
      <c r="C248" s="259">
        <v>3800000</v>
      </c>
      <c r="D248" s="247" t="s">
        <v>640</v>
      </c>
      <c r="G248" s="248" t="s">
        <v>285</v>
      </c>
      <c r="H248" s="249" t="s">
        <v>2508</v>
      </c>
      <c r="I248" s="250" t="str">
        <f>CONCATENATE(G248,H248)</f>
        <v>000TB000</v>
      </c>
      <c r="J248" s="248" t="s">
        <v>353</v>
      </c>
      <c r="N248" s="235">
        <v>1000</v>
      </c>
      <c r="O248" s="228" t="s">
        <v>633</v>
      </c>
      <c r="P248" s="228" t="s">
        <v>634</v>
      </c>
    </row>
    <row r="249" spans="1:16" hidden="1" outlineLevel="1" x14ac:dyDescent="0.25">
      <c r="C249" s="259">
        <v>3810000</v>
      </c>
      <c r="D249" s="247" t="s">
        <v>641</v>
      </c>
      <c r="G249" s="248" t="s">
        <v>285</v>
      </c>
      <c r="H249" s="249" t="s">
        <v>2508</v>
      </c>
      <c r="I249" s="250" t="str">
        <f>CONCATENATE(G249,H249)</f>
        <v>000TB000</v>
      </c>
      <c r="J249" s="248" t="s">
        <v>353</v>
      </c>
      <c r="N249" s="235">
        <v>1000</v>
      </c>
      <c r="O249" s="228" t="s">
        <v>633</v>
      </c>
      <c r="P249" s="228" t="s">
        <v>634</v>
      </c>
    </row>
    <row r="250" spans="1:16" hidden="1" outlineLevel="1" x14ac:dyDescent="0.25">
      <c r="C250" s="259">
        <v>3820000</v>
      </c>
      <c r="D250" s="247" t="s">
        <v>642</v>
      </c>
      <c r="G250" s="248" t="s">
        <v>285</v>
      </c>
      <c r="H250" s="249" t="s">
        <v>2508</v>
      </c>
      <c r="I250" s="250" t="str">
        <f>CONCATENATE(G250,H250)</f>
        <v>000TB000</v>
      </c>
      <c r="J250" s="248" t="s">
        <v>353</v>
      </c>
      <c r="N250" s="235">
        <v>1000</v>
      </c>
      <c r="O250" s="228" t="s">
        <v>633</v>
      </c>
      <c r="P250" s="228" t="s">
        <v>634</v>
      </c>
    </row>
    <row r="251" spans="1:16" hidden="1" outlineLevel="1" x14ac:dyDescent="0.25">
      <c r="C251" s="259">
        <v>3830000</v>
      </c>
      <c r="D251" s="247" t="s">
        <v>643</v>
      </c>
      <c r="G251" s="248" t="s">
        <v>285</v>
      </c>
      <c r="H251" s="249" t="s">
        <v>2508</v>
      </c>
      <c r="I251" s="250" t="str">
        <f>CONCATENATE(G251,H251)</f>
        <v>000TB000</v>
      </c>
      <c r="J251" s="248" t="s">
        <v>353</v>
      </c>
      <c r="N251" s="235">
        <v>1000</v>
      </c>
      <c r="O251" s="228" t="s">
        <v>633</v>
      </c>
      <c r="P251" s="228" t="s">
        <v>634</v>
      </c>
    </row>
    <row r="252" spans="1:16" ht="60" hidden="1" outlineLevel="1" x14ac:dyDescent="0.25">
      <c r="C252" s="259">
        <v>3840000</v>
      </c>
      <c r="D252" s="247" t="s">
        <v>644</v>
      </c>
      <c r="F252" s="247" t="s">
        <v>645</v>
      </c>
      <c r="G252" s="248" t="s">
        <v>285</v>
      </c>
      <c r="H252" s="249" t="s">
        <v>2508</v>
      </c>
      <c r="I252" s="250" t="str">
        <f>CONCATENATE(G252,H252)</f>
        <v>000TB000</v>
      </c>
      <c r="J252" s="248" t="s">
        <v>412</v>
      </c>
      <c r="N252" s="254" t="s">
        <v>231</v>
      </c>
      <c r="O252" s="228" t="s">
        <v>633</v>
      </c>
      <c r="P252" s="228" t="s">
        <v>634</v>
      </c>
    </row>
    <row r="253" spans="1:16" ht="105" hidden="1" outlineLevel="1" x14ac:dyDescent="0.25">
      <c r="A253" s="240"/>
      <c r="B253" s="240" t="s">
        <v>646</v>
      </c>
      <c r="C253" s="241"/>
      <c r="D253" s="241" t="s">
        <v>647</v>
      </c>
      <c r="E253" s="251" t="s">
        <v>648</v>
      </c>
      <c r="F253" s="242"/>
      <c r="G253" s="242"/>
      <c r="H253" s="242"/>
      <c r="I253" s="242"/>
      <c r="J253" s="242"/>
      <c r="K253" s="243"/>
      <c r="L253" s="243"/>
      <c r="M253" s="243"/>
      <c r="N253" s="243"/>
    </row>
    <row r="254" spans="1:16" ht="150" hidden="1" outlineLevel="1" x14ac:dyDescent="0.25">
      <c r="C254" s="265">
        <v>3900000</v>
      </c>
      <c r="D254" s="247" t="s">
        <v>649</v>
      </c>
      <c r="F254" s="247" t="s">
        <v>650</v>
      </c>
      <c r="G254" s="248" t="s">
        <v>260</v>
      </c>
      <c r="H254" s="249" t="s">
        <v>2508</v>
      </c>
      <c r="I254" s="250" t="str">
        <f t="shared" ref="I254:I265" si="7">CONCATENATE(G254,H254)</f>
        <v>000TS000</v>
      </c>
      <c r="J254" s="248" t="s">
        <v>109</v>
      </c>
      <c r="N254" s="254" t="s">
        <v>231</v>
      </c>
      <c r="O254" s="228" t="s">
        <v>633</v>
      </c>
      <c r="P254" s="228" t="s">
        <v>634</v>
      </c>
    </row>
    <row r="255" spans="1:16" ht="90" hidden="1" outlineLevel="1" x14ac:dyDescent="0.25">
      <c r="C255" s="265">
        <v>3900010</v>
      </c>
      <c r="D255" s="247" t="s">
        <v>652</v>
      </c>
      <c r="F255" s="247" t="s">
        <v>653</v>
      </c>
      <c r="G255" s="248" t="s">
        <v>260</v>
      </c>
      <c r="H255" s="249" t="s">
        <v>2508</v>
      </c>
      <c r="I255" s="250" t="str">
        <f t="shared" si="7"/>
        <v>000TS000</v>
      </c>
      <c r="J255" s="248" t="s">
        <v>109</v>
      </c>
      <c r="N255" s="254" t="s">
        <v>231</v>
      </c>
      <c r="O255" s="228" t="s">
        <v>633</v>
      </c>
      <c r="P255" s="228" t="s">
        <v>634</v>
      </c>
    </row>
    <row r="256" spans="1:16" ht="165" hidden="1" outlineLevel="1" x14ac:dyDescent="0.25">
      <c r="C256" s="265">
        <v>3900020</v>
      </c>
      <c r="D256" s="247" t="s">
        <v>655</v>
      </c>
      <c r="F256" s="247" t="s">
        <v>656</v>
      </c>
      <c r="G256" s="248" t="s">
        <v>260</v>
      </c>
      <c r="H256" s="249" t="s">
        <v>2508</v>
      </c>
      <c r="I256" s="250" t="str">
        <f t="shared" si="7"/>
        <v>000TS000</v>
      </c>
      <c r="J256" s="248" t="s">
        <v>109</v>
      </c>
      <c r="N256" s="254" t="s">
        <v>231</v>
      </c>
      <c r="O256" s="228" t="s">
        <v>633</v>
      </c>
      <c r="P256" s="228" t="s">
        <v>634</v>
      </c>
    </row>
    <row r="257" spans="1:16" ht="30" hidden="1" outlineLevel="1" x14ac:dyDescent="0.25">
      <c r="C257" s="265">
        <v>3900030</v>
      </c>
      <c r="D257" s="247" t="s">
        <v>658</v>
      </c>
      <c r="F257" s="247" t="s">
        <v>659</v>
      </c>
      <c r="G257" s="248" t="s">
        <v>260</v>
      </c>
      <c r="H257" s="249" t="s">
        <v>2508</v>
      </c>
      <c r="I257" s="250" t="str">
        <f t="shared" si="7"/>
        <v>000TS000</v>
      </c>
      <c r="J257" s="248" t="s">
        <v>109</v>
      </c>
      <c r="N257" s="254" t="s">
        <v>231</v>
      </c>
      <c r="O257" s="228" t="s">
        <v>633</v>
      </c>
      <c r="P257" s="228" t="s">
        <v>634</v>
      </c>
    </row>
    <row r="258" spans="1:16" hidden="1" outlineLevel="1" x14ac:dyDescent="0.25">
      <c r="C258" s="265">
        <v>3900040</v>
      </c>
      <c r="D258" s="247" t="s">
        <v>660</v>
      </c>
      <c r="F258" s="247"/>
      <c r="G258" s="248" t="s">
        <v>260</v>
      </c>
      <c r="H258" s="249" t="s">
        <v>2508</v>
      </c>
      <c r="I258" s="250" t="str">
        <f t="shared" si="7"/>
        <v>000TS000</v>
      </c>
      <c r="J258" s="248" t="s">
        <v>109</v>
      </c>
      <c r="N258" s="254" t="s">
        <v>102</v>
      </c>
      <c r="O258" s="228" t="s">
        <v>633</v>
      </c>
      <c r="P258" s="228" t="s">
        <v>634</v>
      </c>
    </row>
    <row r="259" spans="1:16" ht="255" hidden="1" outlineLevel="1" x14ac:dyDescent="0.25">
      <c r="C259" s="265">
        <v>3900100</v>
      </c>
      <c r="D259" s="247" t="s">
        <v>662</v>
      </c>
      <c r="F259" s="247" t="s">
        <v>663</v>
      </c>
      <c r="G259" s="248" t="s">
        <v>260</v>
      </c>
      <c r="H259" s="249" t="s">
        <v>2508</v>
      </c>
      <c r="I259" s="250" t="str">
        <f t="shared" si="7"/>
        <v>000TS000</v>
      </c>
      <c r="J259" s="248" t="s">
        <v>109</v>
      </c>
      <c r="N259" s="254" t="s">
        <v>231</v>
      </c>
      <c r="O259" s="228" t="s">
        <v>633</v>
      </c>
      <c r="P259" s="228" t="s">
        <v>634</v>
      </c>
    </row>
    <row r="260" spans="1:16" ht="75" hidden="1" outlineLevel="1" x14ac:dyDescent="0.25">
      <c r="C260" s="265">
        <v>3900200</v>
      </c>
      <c r="D260" s="247" t="s">
        <v>664</v>
      </c>
      <c r="F260" s="247" t="s">
        <v>665</v>
      </c>
      <c r="G260" s="248" t="s">
        <v>260</v>
      </c>
      <c r="H260" s="249" t="s">
        <v>2508</v>
      </c>
      <c r="I260" s="250" t="str">
        <f t="shared" si="7"/>
        <v>000TS000</v>
      </c>
      <c r="J260" s="248" t="s">
        <v>109</v>
      </c>
      <c r="N260" s="254" t="s">
        <v>231</v>
      </c>
      <c r="O260" s="228" t="s">
        <v>633</v>
      </c>
      <c r="P260" s="228" t="s">
        <v>634</v>
      </c>
    </row>
    <row r="261" spans="1:16" ht="60" hidden="1" outlineLevel="1" x14ac:dyDescent="0.25">
      <c r="C261" s="265">
        <v>3900300</v>
      </c>
      <c r="D261" s="247" t="s">
        <v>666</v>
      </c>
      <c r="F261" s="247" t="s">
        <v>667</v>
      </c>
      <c r="G261" s="248" t="s">
        <v>260</v>
      </c>
      <c r="H261" s="249" t="s">
        <v>2508</v>
      </c>
      <c r="I261" s="250" t="str">
        <f t="shared" si="7"/>
        <v>000TS000</v>
      </c>
      <c r="J261" s="248" t="s">
        <v>109</v>
      </c>
      <c r="N261" s="254" t="s">
        <v>231</v>
      </c>
      <c r="O261" s="228" t="s">
        <v>633</v>
      </c>
      <c r="P261" s="228" t="s">
        <v>634</v>
      </c>
    </row>
    <row r="262" spans="1:16" ht="255" hidden="1" outlineLevel="1" x14ac:dyDescent="0.25">
      <c r="C262" s="265">
        <v>3900400</v>
      </c>
      <c r="D262" s="247" t="s">
        <v>668</v>
      </c>
      <c r="F262" s="247" t="s">
        <v>669</v>
      </c>
      <c r="G262" s="248" t="s">
        <v>260</v>
      </c>
      <c r="H262" s="249" t="s">
        <v>2508</v>
      </c>
      <c r="I262" s="250" t="str">
        <f t="shared" si="7"/>
        <v>000TS000</v>
      </c>
      <c r="J262" s="248" t="s">
        <v>109</v>
      </c>
      <c r="N262" s="235">
        <v>1000</v>
      </c>
      <c r="O262" s="228" t="s">
        <v>633</v>
      </c>
      <c r="P262" s="228" t="s">
        <v>634</v>
      </c>
    </row>
    <row r="263" spans="1:16" ht="135" hidden="1" outlineLevel="1" x14ac:dyDescent="0.25">
      <c r="C263" s="265">
        <v>3900500</v>
      </c>
      <c r="D263" s="247" t="s">
        <v>670</v>
      </c>
      <c r="F263" s="247" t="s">
        <v>671</v>
      </c>
      <c r="G263" s="248" t="s">
        <v>260</v>
      </c>
      <c r="H263" s="249" t="s">
        <v>2508</v>
      </c>
      <c r="I263" s="250" t="str">
        <f t="shared" si="7"/>
        <v>000TS000</v>
      </c>
      <c r="J263" s="248" t="s">
        <v>109</v>
      </c>
      <c r="N263" s="235">
        <v>1000</v>
      </c>
      <c r="O263" s="228" t="s">
        <v>633</v>
      </c>
      <c r="P263" s="228" t="s">
        <v>634</v>
      </c>
    </row>
    <row r="264" spans="1:16" ht="90" hidden="1" outlineLevel="1" x14ac:dyDescent="0.25">
      <c r="C264" s="265">
        <v>3900600</v>
      </c>
      <c r="D264" s="247" t="s">
        <v>672</v>
      </c>
      <c r="F264" s="247" t="s">
        <v>673</v>
      </c>
      <c r="G264" s="248" t="s">
        <v>260</v>
      </c>
      <c r="H264" s="249" t="s">
        <v>2508</v>
      </c>
      <c r="I264" s="250" t="str">
        <f t="shared" si="7"/>
        <v>000TS000</v>
      </c>
      <c r="J264" s="248" t="s">
        <v>109</v>
      </c>
      <c r="N264" s="254" t="s">
        <v>231</v>
      </c>
      <c r="O264" s="228" t="s">
        <v>633</v>
      </c>
      <c r="P264" s="228" t="s">
        <v>634</v>
      </c>
    </row>
    <row r="265" spans="1:16" ht="60" hidden="1" outlineLevel="1" x14ac:dyDescent="0.25">
      <c r="C265" s="265">
        <v>3900900</v>
      </c>
      <c r="D265" s="247" t="s">
        <v>674</v>
      </c>
      <c r="F265" s="247" t="s">
        <v>675</v>
      </c>
      <c r="G265" s="248" t="s">
        <v>260</v>
      </c>
      <c r="H265" s="249" t="s">
        <v>2508</v>
      </c>
      <c r="I265" s="250" t="str">
        <f t="shared" si="7"/>
        <v>000TS000</v>
      </c>
      <c r="J265" s="248" t="s">
        <v>109</v>
      </c>
      <c r="N265" s="254" t="s">
        <v>231</v>
      </c>
      <c r="O265" s="228" t="s">
        <v>633</v>
      </c>
      <c r="P265" s="228" t="s">
        <v>634</v>
      </c>
    </row>
    <row r="266" spans="1:16" ht="15.75" hidden="1" outlineLevel="1" x14ac:dyDescent="0.25">
      <c r="A266" s="238">
        <v>4</v>
      </c>
      <c r="B266" s="238"/>
      <c r="C266" s="238"/>
      <c r="D266" s="238" t="s">
        <v>676</v>
      </c>
      <c r="E266" s="238"/>
      <c r="F266" s="238"/>
      <c r="G266" s="238"/>
      <c r="H266" s="238"/>
      <c r="I266" s="238"/>
      <c r="J266" s="238"/>
      <c r="K266" s="238"/>
      <c r="L266" s="238"/>
      <c r="M266" s="238"/>
      <c r="N266" s="238"/>
    </row>
    <row r="267" spans="1:16" hidden="1" outlineLevel="1" x14ac:dyDescent="0.25">
      <c r="A267" s="240"/>
      <c r="B267" s="240" t="s">
        <v>677</v>
      </c>
      <c r="C267" s="241"/>
      <c r="D267" s="242" t="s">
        <v>678</v>
      </c>
      <c r="E267" s="242"/>
      <c r="F267" s="241"/>
      <c r="G267" s="242"/>
      <c r="H267" s="242"/>
      <c r="I267" s="242"/>
      <c r="J267" s="242"/>
      <c r="K267" s="243"/>
      <c r="L267" s="243"/>
      <c r="M267" s="243"/>
      <c r="N267" s="243"/>
    </row>
    <row r="268" spans="1:16" ht="90" hidden="1" outlineLevel="1" x14ac:dyDescent="0.25">
      <c r="C268" s="259">
        <v>4000000</v>
      </c>
      <c r="D268" s="247" t="s">
        <v>679</v>
      </c>
      <c r="F268" s="247" t="s">
        <v>680</v>
      </c>
      <c r="G268" s="248" t="s">
        <v>420</v>
      </c>
      <c r="H268" s="249" t="s">
        <v>2508</v>
      </c>
      <c r="I268" s="250" t="str">
        <f>CONCATENATE(G268,H268)</f>
        <v>000TA000</v>
      </c>
      <c r="J268" s="248" t="s">
        <v>109</v>
      </c>
      <c r="N268" s="254" t="s">
        <v>231</v>
      </c>
      <c r="O268" s="228" t="s">
        <v>681</v>
      </c>
      <c r="P268" s="228" t="s">
        <v>682</v>
      </c>
    </row>
    <row r="269" spans="1:16" ht="30" hidden="1" outlineLevel="1" x14ac:dyDescent="0.25">
      <c r="C269" s="259">
        <v>4000001</v>
      </c>
      <c r="D269" s="247" t="s">
        <v>683</v>
      </c>
      <c r="F269" s="247" t="s">
        <v>684</v>
      </c>
      <c r="G269" s="248" t="s">
        <v>420</v>
      </c>
      <c r="H269" s="249" t="s">
        <v>2508</v>
      </c>
      <c r="I269" s="250" t="str">
        <f>CONCATENATE(G269,H269)</f>
        <v>000TA000</v>
      </c>
      <c r="J269" s="248" t="s">
        <v>109</v>
      </c>
      <c r="N269" s="254" t="s">
        <v>231</v>
      </c>
      <c r="O269" s="228" t="s">
        <v>110</v>
      </c>
      <c r="P269" s="228" t="s">
        <v>111</v>
      </c>
    </row>
    <row r="270" spans="1:16" hidden="1" outlineLevel="1" x14ac:dyDescent="0.25">
      <c r="A270" s="240"/>
      <c r="B270" s="240" t="s">
        <v>685</v>
      </c>
      <c r="C270" s="241"/>
      <c r="D270" s="242" t="s">
        <v>686</v>
      </c>
      <c r="E270" s="242" t="s">
        <v>91</v>
      </c>
      <c r="F270" s="241"/>
      <c r="G270" s="242"/>
      <c r="H270" s="242"/>
      <c r="I270" s="242"/>
      <c r="J270" s="242"/>
      <c r="K270" s="243"/>
      <c r="L270" s="243"/>
      <c r="M270" s="243"/>
      <c r="N270" s="243"/>
    </row>
    <row r="271" spans="1:16" ht="60" hidden="1" outlineLevel="1" x14ac:dyDescent="0.25">
      <c r="A271" s="240"/>
      <c r="B271" s="240" t="s">
        <v>687</v>
      </c>
      <c r="C271" s="241"/>
      <c r="D271" s="242" t="s">
        <v>688</v>
      </c>
      <c r="E271" s="242" t="s">
        <v>689</v>
      </c>
      <c r="F271" s="241"/>
      <c r="G271" s="242"/>
      <c r="H271" s="242"/>
      <c r="I271" s="242"/>
      <c r="J271" s="242"/>
      <c r="K271" s="243"/>
      <c r="L271" s="243"/>
      <c r="M271" s="243"/>
      <c r="N271" s="243"/>
    </row>
    <row r="272" spans="1:16" hidden="1" outlineLevel="1" x14ac:dyDescent="0.25">
      <c r="C272" s="259">
        <v>4200000</v>
      </c>
      <c r="D272" s="256" t="s">
        <v>691</v>
      </c>
      <c r="F272" s="247"/>
      <c r="G272" s="248" t="s">
        <v>285</v>
      </c>
      <c r="H272" s="249" t="s">
        <v>2508</v>
      </c>
      <c r="I272" s="250" t="str">
        <f>CONCATENATE(G272,H272)</f>
        <v>000TB000</v>
      </c>
      <c r="N272" s="235">
        <v>1000</v>
      </c>
      <c r="O272" s="228" t="s">
        <v>328</v>
      </c>
      <c r="P272" s="228" t="s">
        <v>329</v>
      </c>
    </row>
    <row r="273" spans="1:16" hidden="1" outlineLevel="1" x14ac:dyDescent="0.25">
      <c r="C273" s="259">
        <v>4250000</v>
      </c>
      <c r="D273" s="256" t="s">
        <v>692</v>
      </c>
      <c r="G273" s="248" t="s">
        <v>285</v>
      </c>
      <c r="H273" s="249" t="s">
        <v>2508</v>
      </c>
      <c r="I273" s="250" t="str">
        <f>CONCATENATE(G273,H273)</f>
        <v>000TB000</v>
      </c>
      <c r="N273" s="235">
        <v>1000</v>
      </c>
      <c r="O273" s="228" t="s">
        <v>328</v>
      </c>
      <c r="P273" s="228" t="s">
        <v>329</v>
      </c>
    </row>
    <row r="274" spans="1:16" hidden="1" outlineLevel="1" x14ac:dyDescent="0.25">
      <c r="C274" s="259">
        <v>4260000</v>
      </c>
      <c r="D274" s="256" t="s">
        <v>693</v>
      </c>
      <c r="G274" s="248" t="s">
        <v>285</v>
      </c>
      <c r="H274" s="249" t="s">
        <v>2508</v>
      </c>
      <c r="I274" s="250" t="str">
        <f>CONCATENATE(G274,H274)</f>
        <v>000TB000</v>
      </c>
      <c r="N274" s="235">
        <v>1000</v>
      </c>
      <c r="O274" s="228" t="s">
        <v>328</v>
      </c>
      <c r="P274" s="228" t="s">
        <v>329</v>
      </c>
    </row>
    <row r="275" spans="1:16" ht="120" hidden="1" outlineLevel="1" x14ac:dyDescent="0.25">
      <c r="A275" s="240"/>
      <c r="B275" s="240" t="s">
        <v>694</v>
      </c>
      <c r="C275" s="241"/>
      <c r="D275" s="242" t="s">
        <v>695</v>
      </c>
      <c r="E275" s="242" t="s">
        <v>696</v>
      </c>
      <c r="F275" s="241"/>
      <c r="G275" s="242"/>
      <c r="H275" s="242"/>
      <c r="I275" s="242"/>
      <c r="J275" s="242"/>
      <c r="K275" s="243"/>
      <c r="L275" s="243"/>
      <c r="M275" s="243"/>
      <c r="N275" s="243"/>
    </row>
    <row r="276" spans="1:16" ht="210" hidden="1" outlineLevel="1" x14ac:dyDescent="0.25">
      <c r="C276" s="259">
        <v>4300000</v>
      </c>
      <c r="D276" s="261" t="s">
        <v>697</v>
      </c>
      <c r="E276" s="266"/>
      <c r="F276" s="261" t="s">
        <v>698</v>
      </c>
      <c r="G276" s="257" t="s">
        <v>285</v>
      </c>
      <c r="H276" s="249" t="s">
        <v>2508</v>
      </c>
      <c r="I276" s="250" t="str">
        <f>CONCATENATE(G276,H276)</f>
        <v>000TB000</v>
      </c>
      <c r="J276" s="257" t="s">
        <v>701</v>
      </c>
      <c r="N276" s="235">
        <v>1000</v>
      </c>
      <c r="O276" s="228" t="s">
        <v>328</v>
      </c>
      <c r="P276" s="228" t="s">
        <v>329</v>
      </c>
    </row>
    <row r="277" spans="1:16" ht="135" hidden="1" outlineLevel="1" x14ac:dyDescent="0.25">
      <c r="C277" s="259">
        <v>4300210</v>
      </c>
      <c r="D277" s="261" t="s">
        <v>702</v>
      </c>
      <c r="E277" s="266"/>
      <c r="F277" s="261" t="s">
        <v>703</v>
      </c>
      <c r="G277" s="248" t="s">
        <v>260</v>
      </c>
      <c r="H277" s="249" t="s">
        <v>2508</v>
      </c>
      <c r="I277" s="250" t="str">
        <f>CONCATENATE(G277,H277)</f>
        <v>000TS000</v>
      </c>
      <c r="J277" s="248" t="s">
        <v>109</v>
      </c>
      <c r="N277" s="235">
        <v>1000</v>
      </c>
      <c r="O277" s="228" t="s">
        <v>110</v>
      </c>
      <c r="P277" s="228" t="s">
        <v>111</v>
      </c>
    </row>
    <row r="278" spans="1:16" ht="45" hidden="1" outlineLevel="1" x14ac:dyDescent="0.25">
      <c r="C278" s="259">
        <v>4310000</v>
      </c>
      <c r="D278" s="261" t="s">
        <v>704</v>
      </c>
      <c r="E278" s="266"/>
      <c r="F278" s="261" t="s">
        <v>705</v>
      </c>
      <c r="G278" s="248" t="s">
        <v>327</v>
      </c>
      <c r="H278" s="249" t="s">
        <v>2508</v>
      </c>
      <c r="I278" s="250" t="str">
        <f>CONCATENATE(G278,H278)</f>
        <v>000TP000</v>
      </c>
      <c r="J278" s="248" t="s">
        <v>109</v>
      </c>
      <c r="N278" s="235">
        <v>1000</v>
      </c>
      <c r="O278" s="228" t="s">
        <v>328</v>
      </c>
      <c r="P278" s="228" t="s">
        <v>329</v>
      </c>
    </row>
    <row r="279" spans="1:16" ht="30" hidden="1" outlineLevel="1" x14ac:dyDescent="0.25">
      <c r="C279" s="259">
        <v>4390020</v>
      </c>
      <c r="D279" s="261" t="s">
        <v>710</v>
      </c>
      <c r="E279" s="266"/>
      <c r="F279" s="261" t="s">
        <v>711</v>
      </c>
      <c r="G279" s="248" t="s">
        <v>260</v>
      </c>
      <c r="H279" s="249" t="s">
        <v>2508</v>
      </c>
      <c r="I279" s="250" t="str">
        <f>CONCATENATE(G279,H279)</f>
        <v>000TS000</v>
      </c>
      <c r="J279" s="248" t="s">
        <v>109</v>
      </c>
      <c r="N279" s="235">
        <v>1000</v>
      </c>
      <c r="O279" s="228" t="s">
        <v>110</v>
      </c>
      <c r="P279" s="228" t="s">
        <v>111</v>
      </c>
    </row>
    <row r="280" spans="1:16" ht="30" hidden="1" outlineLevel="1" x14ac:dyDescent="0.25">
      <c r="C280" s="259">
        <v>4390030</v>
      </c>
      <c r="D280" s="261" t="s">
        <v>712</v>
      </c>
      <c r="E280" s="266"/>
      <c r="F280" s="261" t="s">
        <v>343</v>
      </c>
      <c r="G280" s="248" t="s">
        <v>260</v>
      </c>
      <c r="H280" s="249" t="s">
        <v>2508</v>
      </c>
      <c r="I280" s="250" t="str">
        <f>CONCATENATE(G280,H280)</f>
        <v>000TS000</v>
      </c>
      <c r="J280" s="248" t="s">
        <v>109</v>
      </c>
      <c r="N280" s="235">
        <v>1000</v>
      </c>
      <c r="O280" s="228" t="s">
        <v>110</v>
      </c>
      <c r="P280" s="228" t="s">
        <v>111</v>
      </c>
    </row>
    <row r="281" spans="1:16" ht="135" hidden="1" outlineLevel="1" x14ac:dyDescent="0.25">
      <c r="A281" s="240"/>
      <c r="B281" s="240" t="s">
        <v>715</v>
      </c>
      <c r="C281" s="241"/>
      <c r="D281" s="242" t="s">
        <v>716</v>
      </c>
      <c r="E281" s="251" t="s">
        <v>717</v>
      </c>
      <c r="F281" s="241"/>
      <c r="G281" s="242"/>
      <c r="H281" s="242"/>
      <c r="I281" s="242"/>
      <c r="J281" s="242"/>
      <c r="K281" s="243"/>
      <c r="L281" s="243"/>
      <c r="M281" s="243"/>
      <c r="N281" s="243"/>
    </row>
    <row r="282" spans="1:16" ht="30" hidden="1" outlineLevel="1" x14ac:dyDescent="0.25">
      <c r="C282" s="265">
        <v>4400000</v>
      </c>
      <c r="D282" s="247" t="s">
        <v>718</v>
      </c>
      <c r="G282" s="248" t="s">
        <v>327</v>
      </c>
      <c r="H282" s="249" t="s">
        <v>2508</v>
      </c>
      <c r="I282" s="250" t="str">
        <f t="shared" ref="I282:I294" si="8">CONCATENATE(G282,H282)</f>
        <v>000TP000</v>
      </c>
      <c r="J282" s="248" t="s">
        <v>109</v>
      </c>
      <c r="N282" s="254" t="s">
        <v>231</v>
      </c>
      <c r="O282" s="228" t="s">
        <v>328</v>
      </c>
      <c r="P282" s="228" t="s">
        <v>329</v>
      </c>
    </row>
    <row r="283" spans="1:16" ht="30" hidden="1" outlineLevel="1" x14ac:dyDescent="0.25">
      <c r="C283" s="265">
        <v>4400010</v>
      </c>
      <c r="D283" s="247" t="s">
        <v>719</v>
      </c>
      <c r="G283" s="248" t="s">
        <v>260</v>
      </c>
      <c r="H283" s="249" t="s">
        <v>2508</v>
      </c>
      <c r="I283" s="250" t="str">
        <f t="shared" si="8"/>
        <v>000TS000</v>
      </c>
      <c r="J283" s="248" t="s">
        <v>109</v>
      </c>
      <c r="N283" s="254" t="s">
        <v>231</v>
      </c>
      <c r="O283" s="228" t="s">
        <v>110</v>
      </c>
      <c r="P283" s="228" t="s">
        <v>111</v>
      </c>
    </row>
    <row r="284" spans="1:16" ht="30" hidden="1" outlineLevel="1" x14ac:dyDescent="0.25">
      <c r="C284" s="265">
        <v>4400020</v>
      </c>
      <c r="D284" s="247" t="s">
        <v>720</v>
      </c>
      <c r="G284" s="248" t="s">
        <v>260</v>
      </c>
      <c r="H284" s="249" t="s">
        <v>2508</v>
      </c>
      <c r="I284" s="250" t="str">
        <f t="shared" si="8"/>
        <v>000TS000</v>
      </c>
      <c r="J284" s="248" t="s">
        <v>109</v>
      </c>
      <c r="N284" s="254" t="s">
        <v>231</v>
      </c>
      <c r="O284" s="228" t="s">
        <v>110</v>
      </c>
      <c r="P284" s="228" t="s">
        <v>111</v>
      </c>
    </row>
    <row r="285" spans="1:16" ht="30" hidden="1" outlineLevel="1" x14ac:dyDescent="0.25">
      <c r="C285" s="265">
        <v>4400030</v>
      </c>
      <c r="D285" s="247" t="s">
        <v>721</v>
      </c>
      <c r="G285" s="248" t="s">
        <v>260</v>
      </c>
      <c r="H285" s="249" t="s">
        <v>2508</v>
      </c>
      <c r="I285" s="250" t="str">
        <f t="shared" si="8"/>
        <v>000TS000</v>
      </c>
      <c r="J285" s="248" t="s">
        <v>109</v>
      </c>
      <c r="N285" s="254" t="s">
        <v>231</v>
      </c>
      <c r="O285" s="228" t="s">
        <v>110</v>
      </c>
      <c r="P285" s="228" t="s">
        <v>111</v>
      </c>
    </row>
    <row r="286" spans="1:16" ht="30" hidden="1" outlineLevel="1" x14ac:dyDescent="0.25">
      <c r="C286" s="265">
        <v>4410000</v>
      </c>
      <c r="D286" s="247" t="s">
        <v>722</v>
      </c>
      <c r="G286" s="248" t="s">
        <v>327</v>
      </c>
      <c r="H286" s="249" t="s">
        <v>2508</v>
      </c>
      <c r="I286" s="250" t="str">
        <f t="shared" si="8"/>
        <v>000TP000</v>
      </c>
      <c r="J286" s="248" t="s">
        <v>109</v>
      </c>
      <c r="N286" s="254" t="s">
        <v>231</v>
      </c>
      <c r="O286" s="228" t="s">
        <v>328</v>
      </c>
      <c r="P286" s="228" t="s">
        <v>329</v>
      </c>
    </row>
    <row r="287" spans="1:16" ht="30" hidden="1" outlineLevel="1" x14ac:dyDescent="0.25">
      <c r="C287" s="265">
        <v>4410010</v>
      </c>
      <c r="D287" s="247" t="s">
        <v>723</v>
      </c>
      <c r="G287" s="248" t="s">
        <v>260</v>
      </c>
      <c r="H287" s="249" t="s">
        <v>2508</v>
      </c>
      <c r="I287" s="250" t="str">
        <f t="shared" si="8"/>
        <v>000TS000</v>
      </c>
      <c r="J287" s="248" t="s">
        <v>109</v>
      </c>
      <c r="N287" s="254" t="s">
        <v>231</v>
      </c>
      <c r="O287" s="228" t="s">
        <v>110</v>
      </c>
      <c r="P287" s="228" t="s">
        <v>111</v>
      </c>
    </row>
    <row r="288" spans="1:16" ht="30" hidden="1" outlineLevel="1" x14ac:dyDescent="0.25">
      <c r="C288" s="265">
        <v>4410020</v>
      </c>
      <c r="D288" s="247" t="s">
        <v>724</v>
      </c>
      <c r="G288" s="248" t="s">
        <v>260</v>
      </c>
      <c r="H288" s="249" t="s">
        <v>2508</v>
      </c>
      <c r="I288" s="250" t="str">
        <f t="shared" si="8"/>
        <v>000TS000</v>
      </c>
      <c r="J288" s="248" t="s">
        <v>109</v>
      </c>
      <c r="N288" s="254" t="s">
        <v>231</v>
      </c>
      <c r="O288" s="228" t="s">
        <v>110</v>
      </c>
      <c r="P288" s="228" t="s">
        <v>111</v>
      </c>
    </row>
    <row r="289" spans="1:16" ht="30" hidden="1" outlineLevel="1" x14ac:dyDescent="0.25">
      <c r="C289" s="265">
        <v>4410030</v>
      </c>
      <c r="D289" s="247" t="s">
        <v>725</v>
      </c>
      <c r="G289" s="248" t="s">
        <v>260</v>
      </c>
      <c r="H289" s="249" t="s">
        <v>2508</v>
      </c>
      <c r="I289" s="250" t="str">
        <f t="shared" si="8"/>
        <v>000TS000</v>
      </c>
      <c r="J289" s="248" t="s">
        <v>109</v>
      </c>
      <c r="N289" s="254" t="s">
        <v>231</v>
      </c>
      <c r="O289" s="228" t="s">
        <v>110</v>
      </c>
      <c r="P289" s="228" t="s">
        <v>111</v>
      </c>
    </row>
    <row r="290" spans="1:16" ht="30" hidden="1" outlineLevel="1" x14ac:dyDescent="0.25">
      <c r="C290" s="265">
        <v>4430020</v>
      </c>
      <c r="D290" s="247" t="s">
        <v>726</v>
      </c>
      <c r="G290" s="248" t="s">
        <v>260</v>
      </c>
      <c r="H290" s="249" t="s">
        <v>2508</v>
      </c>
      <c r="I290" s="250" t="str">
        <f t="shared" si="8"/>
        <v>000TS000</v>
      </c>
      <c r="J290" s="248" t="s">
        <v>109</v>
      </c>
      <c r="N290" s="254" t="s">
        <v>231</v>
      </c>
      <c r="O290" s="228" t="s">
        <v>110</v>
      </c>
      <c r="P290" s="228" t="s">
        <v>111</v>
      </c>
    </row>
    <row r="291" spans="1:16" ht="30" hidden="1" outlineLevel="1" x14ac:dyDescent="0.25">
      <c r="C291" s="265">
        <v>4440020</v>
      </c>
      <c r="D291" s="247" t="s">
        <v>727</v>
      </c>
      <c r="G291" s="248" t="s">
        <v>260</v>
      </c>
      <c r="H291" s="249" t="s">
        <v>2508</v>
      </c>
      <c r="I291" s="250" t="str">
        <f t="shared" si="8"/>
        <v>000TS000</v>
      </c>
      <c r="J291" s="248" t="s">
        <v>109</v>
      </c>
      <c r="N291" s="254" t="s">
        <v>231</v>
      </c>
      <c r="O291" s="228" t="s">
        <v>110</v>
      </c>
      <c r="P291" s="228" t="s">
        <v>111</v>
      </c>
    </row>
    <row r="292" spans="1:16" ht="30" hidden="1" outlineLevel="1" x14ac:dyDescent="0.25">
      <c r="C292" s="259">
        <v>4480000</v>
      </c>
      <c r="D292" s="247" t="s">
        <v>728</v>
      </c>
      <c r="F292" s="228" t="s">
        <v>729</v>
      </c>
      <c r="G292" s="248" t="s">
        <v>327</v>
      </c>
      <c r="H292" s="249" t="s">
        <v>2508</v>
      </c>
      <c r="I292" s="250" t="str">
        <f t="shared" si="8"/>
        <v>000TP000</v>
      </c>
      <c r="J292" s="248" t="s">
        <v>109</v>
      </c>
      <c r="L292" s="228" t="s">
        <v>730</v>
      </c>
      <c r="N292" s="235">
        <v>1000</v>
      </c>
      <c r="O292" s="228" t="s">
        <v>110</v>
      </c>
      <c r="P292" s="228" t="s">
        <v>111</v>
      </c>
    </row>
    <row r="293" spans="1:16" ht="30" hidden="1" outlineLevel="1" x14ac:dyDescent="0.25">
      <c r="C293" s="259">
        <v>4490000</v>
      </c>
      <c r="D293" s="228" t="s">
        <v>731</v>
      </c>
      <c r="G293" s="248" t="s">
        <v>260</v>
      </c>
      <c r="H293" s="249" t="s">
        <v>2508</v>
      </c>
      <c r="I293" s="250" t="str">
        <f t="shared" si="8"/>
        <v>000TS000</v>
      </c>
      <c r="J293" s="248" t="s">
        <v>109</v>
      </c>
      <c r="N293" s="254" t="s">
        <v>231</v>
      </c>
      <c r="O293" s="228" t="s">
        <v>110</v>
      </c>
      <c r="P293" s="228" t="s">
        <v>111</v>
      </c>
    </row>
    <row r="294" spans="1:16" ht="75" hidden="1" outlineLevel="1" x14ac:dyDescent="0.25">
      <c r="C294" s="259">
        <v>4499010</v>
      </c>
      <c r="D294" s="247" t="s">
        <v>732</v>
      </c>
      <c r="E294" s="247" t="s">
        <v>733</v>
      </c>
      <c r="F294" s="247" t="s">
        <v>734</v>
      </c>
      <c r="G294" s="248" t="s">
        <v>285</v>
      </c>
      <c r="H294" s="249" t="s">
        <v>2508</v>
      </c>
      <c r="I294" s="250" t="str">
        <f t="shared" si="8"/>
        <v>000TB000</v>
      </c>
      <c r="J294" s="248" t="s">
        <v>109</v>
      </c>
      <c r="N294" s="254" t="s">
        <v>231</v>
      </c>
    </row>
    <row r="295" spans="1:16" hidden="1" outlineLevel="1" x14ac:dyDescent="0.25">
      <c r="A295" s="240"/>
      <c r="B295" s="240" t="s">
        <v>735</v>
      </c>
      <c r="C295" s="241"/>
      <c r="D295" s="242" t="s">
        <v>736</v>
      </c>
      <c r="E295" s="251" t="s">
        <v>737</v>
      </c>
      <c r="F295" s="241"/>
      <c r="G295" s="242"/>
      <c r="H295" s="242"/>
      <c r="I295" s="242"/>
      <c r="J295" s="242"/>
      <c r="K295" s="243"/>
      <c r="L295" s="243"/>
      <c r="M295" s="243"/>
      <c r="N295" s="243"/>
    </row>
    <row r="296" spans="1:16" hidden="1" outlineLevel="1" x14ac:dyDescent="0.25">
      <c r="C296" s="260">
        <v>4500000</v>
      </c>
      <c r="D296" s="256" t="s">
        <v>738</v>
      </c>
      <c r="F296" s="247" t="s">
        <v>352</v>
      </c>
      <c r="G296" s="248" t="s">
        <v>327</v>
      </c>
      <c r="H296" s="249" t="s">
        <v>2508</v>
      </c>
      <c r="I296" s="250" t="str">
        <f>CONCATENATE(G296,H296)</f>
        <v>000TP000</v>
      </c>
      <c r="J296" s="248" t="s">
        <v>353</v>
      </c>
      <c r="N296" s="235">
        <v>1000</v>
      </c>
      <c r="O296" s="228" t="s">
        <v>110</v>
      </c>
      <c r="P296" s="228" t="s">
        <v>111</v>
      </c>
    </row>
    <row r="297" spans="1:16" hidden="1" outlineLevel="1" x14ac:dyDescent="0.25">
      <c r="C297" s="260">
        <v>4500100</v>
      </c>
      <c r="D297" s="256" t="s">
        <v>739</v>
      </c>
      <c r="F297" s="247" t="s">
        <v>355</v>
      </c>
      <c r="G297" s="248" t="s">
        <v>327</v>
      </c>
      <c r="H297" s="249" t="s">
        <v>2508</v>
      </c>
      <c r="I297" s="250" t="str">
        <f>CONCATENATE(G297,H297)</f>
        <v>000TP000</v>
      </c>
      <c r="J297" s="248" t="s">
        <v>356</v>
      </c>
      <c r="N297" s="235">
        <v>1000</v>
      </c>
      <c r="O297" s="228" t="s">
        <v>110</v>
      </c>
      <c r="P297" s="228" t="s">
        <v>111</v>
      </c>
    </row>
    <row r="298" spans="1:16" hidden="1" outlineLevel="1" x14ac:dyDescent="0.25">
      <c r="C298" s="260">
        <v>4500200</v>
      </c>
      <c r="D298" s="256" t="s">
        <v>644</v>
      </c>
      <c r="F298" s="247" t="s">
        <v>740</v>
      </c>
      <c r="G298" s="248" t="s">
        <v>327</v>
      </c>
      <c r="H298" s="249" t="s">
        <v>2508</v>
      </c>
      <c r="I298" s="250" t="str">
        <f>CONCATENATE(G298,H298)</f>
        <v>000TP000</v>
      </c>
      <c r="J298" s="248" t="s">
        <v>741</v>
      </c>
      <c r="N298" s="235">
        <v>1000</v>
      </c>
      <c r="O298" s="228" t="s">
        <v>110</v>
      </c>
      <c r="P298" s="228" t="s">
        <v>111</v>
      </c>
    </row>
    <row r="299" spans="1:16" ht="45" hidden="1" outlineLevel="1" x14ac:dyDescent="0.25">
      <c r="A299" s="240"/>
      <c r="B299" s="240" t="s">
        <v>742</v>
      </c>
      <c r="C299" s="241"/>
      <c r="D299" s="241" t="s">
        <v>743</v>
      </c>
      <c r="E299" s="251" t="s">
        <v>744</v>
      </c>
      <c r="F299" s="242"/>
      <c r="G299" s="242"/>
      <c r="H299" s="242"/>
      <c r="I299" s="242"/>
      <c r="J299" s="242"/>
      <c r="K299" s="243"/>
      <c r="L299" s="243"/>
      <c r="M299" s="243"/>
      <c r="N299" s="243"/>
    </row>
    <row r="300" spans="1:16" hidden="1" outlineLevel="1" x14ac:dyDescent="0.25">
      <c r="C300" s="246">
        <v>4600000</v>
      </c>
      <c r="D300" s="228" t="s">
        <v>745</v>
      </c>
      <c r="F300" s="228" t="s">
        <v>384</v>
      </c>
      <c r="G300" s="248" t="s">
        <v>327</v>
      </c>
      <c r="H300" s="249" t="s">
        <v>2508</v>
      </c>
      <c r="I300" s="250" t="str">
        <f>CONCATENATE(G300,H300)</f>
        <v>000TP000</v>
      </c>
      <c r="J300" s="248" t="s">
        <v>109</v>
      </c>
      <c r="N300" s="235">
        <v>1000</v>
      </c>
      <c r="O300" s="228" t="s">
        <v>328</v>
      </c>
      <c r="P300" s="228" t="s">
        <v>329</v>
      </c>
    </row>
    <row r="301" spans="1:16" hidden="1" outlineLevel="1" x14ac:dyDescent="0.25">
      <c r="C301" s="252">
        <v>4600100</v>
      </c>
      <c r="D301" s="247" t="s">
        <v>746</v>
      </c>
      <c r="F301" s="228" t="s">
        <v>386</v>
      </c>
      <c r="G301" s="248" t="s">
        <v>327</v>
      </c>
      <c r="H301" s="249" t="s">
        <v>2508</v>
      </c>
      <c r="I301" s="250" t="str">
        <f>CONCATENATE(G301,H301)</f>
        <v>000TP000</v>
      </c>
      <c r="J301" s="248" t="s">
        <v>109</v>
      </c>
      <c r="N301" s="235">
        <v>1000</v>
      </c>
      <c r="O301" s="228" t="s">
        <v>110</v>
      </c>
      <c r="P301" s="228" t="s">
        <v>111</v>
      </c>
    </row>
    <row r="302" spans="1:16" ht="30" hidden="1" outlineLevel="1" x14ac:dyDescent="0.25">
      <c r="A302" s="240"/>
      <c r="B302" s="240" t="s">
        <v>747</v>
      </c>
      <c r="C302" s="241"/>
      <c r="D302" s="241" t="s">
        <v>748</v>
      </c>
      <c r="E302" s="251"/>
      <c r="F302" s="242"/>
      <c r="G302" s="242"/>
      <c r="H302" s="242"/>
      <c r="I302" s="242"/>
      <c r="J302" s="242"/>
      <c r="K302" s="243"/>
      <c r="L302" s="243"/>
      <c r="M302" s="243"/>
      <c r="N302" s="243"/>
    </row>
    <row r="303" spans="1:16" ht="35.25" hidden="1" customHeight="1" outlineLevel="1" x14ac:dyDescent="0.25">
      <c r="C303" s="265">
        <v>4700000</v>
      </c>
      <c r="D303" s="247" t="s">
        <v>749</v>
      </c>
      <c r="G303" s="248" t="s">
        <v>327</v>
      </c>
      <c r="H303" s="249" t="s">
        <v>2508</v>
      </c>
      <c r="I303" s="250" t="str">
        <f t="shared" ref="I303:I308" si="9">CONCATENATE(G303,H303)</f>
        <v>000TP000</v>
      </c>
      <c r="J303" s="248" t="s">
        <v>109</v>
      </c>
      <c r="N303" s="235">
        <v>1000</v>
      </c>
      <c r="O303" s="228" t="s">
        <v>328</v>
      </c>
      <c r="P303" s="228" t="s">
        <v>329</v>
      </c>
    </row>
    <row r="304" spans="1:16" hidden="1" outlineLevel="1" x14ac:dyDescent="0.25">
      <c r="C304" s="265">
        <v>4701000</v>
      </c>
      <c r="D304" s="247" t="s">
        <v>750</v>
      </c>
      <c r="G304" s="248" t="s">
        <v>327</v>
      </c>
      <c r="H304" s="249" t="s">
        <v>2508</v>
      </c>
      <c r="I304" s="250" t="str">
        <f t="shared" si="9"/>
        <v>000TP000</v>
      </c>
      <c r="J304" s="248" t="s">
        <v>109</v>
      </c>
      <c r="N304" s="235">
        <v>1000</v>
      </c>
      <c r="O304" s="228" t="s">
        <v>328</v>
      </c>
      <c r="P304" s="228" t="s">
        <v>329</v>
      </c>
    </row>
    <row r="305" spans="1:16" hidden="1" outlineLevel="1" x14ac:dyDescent="0.25">
      <c r="C305" s="265">
        <v>4702000</v>
      </c>
      <c r="D305" s="247" t="s">
        <v>751</v>
      </c>
      <c r="G305" s="248" t="s">
        <v>327</v>
      </c>
      <c r="H305" s="249" t="s">
        <v>2508</v>
      </c>
      <c r="I305" s="250" t="str">
        <f t="shared" si="9"/>
        <v>000TP000</v>
      </c>
      <c r="J305" s="248" t="s">
        <v>109</v>
      </c>
      <c r="N305" s="235">
        <v>1000</v>
      </c>
      <c r="O305" s="228" t="s">
        <v>328</v>
      </c>
      <c r="P305" s="228" t="s">
        <v>329</v>
      </c>
    </row>
    <row r="306" spans="1:16" ht="30" hidden="1" outlineLevel="1" x14ac:dyDescent="0.25">
      <c r="C306" s="265">
        <v>4703000</v>
      </c>
      <c r="D306" s="247" t="s">
        <v>752</v>
      </c>
      <c r="G306" s="248" t="s">
        <v>327</v>
      </c>
      <c r="H306" s="249" t="s">
        <v>2508</v>
      </c>
      <c r="I306" s="250" t="str">
        <f t="shared" si="9"/>
        <v>000TP000</v>
      </c>
      <c r="J306" s="248" t="s">
        <v>109</v>
      </c>
      <c r="N306" s="235">
        <v>1000</v>
      </c>
      <c r="O306" s="228" t="s">
        <v>328</v>
      </c>
      <c r="P306" s="228" t="s">
        <v>329</v>
      </c>
    </row>
    <row r="307" spans="1:16" ht="30" hidden="1" outlineLevel="1" x14ac:dyDescent="0.25">
      <c r="C307" s="265">
        <v>4704000</v>
      </c>
      <c r="D307" s="247" t="s">
        <v>753</v>
      </c>
      <c r="G307" s="248" t="s">
        <v>327</v>
      </c>
      <c r="H307" s="249" t="s">
        <v>2508</v>
      </c>
      <c r="I307" s="250" t="str">
        <f t="shared" si="9"/>
        <v>000TP000</v>
      </c>
      <c r="J307" s="248" t="s">
        <v>109</v>
      </c>
      <c r="N307" s="254" t="s">
        <v>231</v>
      </c>
      <c r="O307" s="228" t="s">
        <v>328</v>
      </c>
      <c r="P307" s="228" t="s">
        <v>329</v>
      </c>
    </row>
    <row r="308" spans="1:16" ht="30" hidden="1" outlineLevel="1" x14ac:dyDescent="0.25">
      <c r="C308" s="265">
        <v>4705000</v>
      </c>
      <c r="D308" s="247" t="s">
        <v>754</v>
      </c>
      <c r="G308" s="248" t="s">
        <v>327</v>
      </c>
      <c r="H308" s="249" t="s">
        <v>2508</v>
      </c>
      <c r="I308" s="250" t="str">
        <f t="shared" si="9"/>
        <v>000TP000</v>
      </c>
      <c r="J308" s="248" t="s">
        <v>109</v>
      </c>
      <c r="N308" s="254" t="s">
        <v>231</v>
      </c>
      <c r="O308" s="228" t="s">
        <v>328</v>
      </c>
      <c r="P308" s="228" t="s">
        <v>329</v>
      </c>
    </row>
    <row r="309" spans="1:16" ht="60" hidden="1" outlineLevel="1" x14ac:dyDescent="0.25">
      <c r="A309" s="240"/>
      <c r="B309" s="240" t="s">
        <v>755</v>
      </c>
      <c r="C309" s="241"/>
      <c r="D309" s="241" t="s">
        <v>756</v>
      </c>
      <c r="E309" s="251" t="s">
        <v>757</v>
      </c>
      <c r="F309" s="242"/>
      <c r="G309" s="242"/>
      <c r="H309" s="242"/>
      <c r="I309" s="242"/>
      <c r="J309" s="242"/>
      <c r="K309" s="243"/>
      <c r="L309" s="243"/>
      <c r="M309" s="243"/>
      <c r="N309" s="243"/>
    </row>
    <row r="310" spans="1:16" ht="30" hidden="1" outlineLevel="1" x14ac:dyDescent="0.25">
      <c r="C310" s="260">
        <v>4800000</v>
      </c>
      <c r="D310" s="256" t="s">
        <v>758</v>
      </c>
      <c r="G310" s="248" t="s">
        <v>390</v>
      </c>
      <c r="H310" s="249" t="s">
        <v>2508</v>
      </c>
      <c r="I310" s="250" t="str">
        <f t="shared" ref="I310:I348" si="10">CONCATENATE(G310,H310)</f>
        <v>000TU000</v>
      </c>
      <c r="J310" s="248" t="s">
        <v>109</v>
      </c>
      <c r="N310" s="254" t="s">
        <v>231</v>
      </c>
      <c r="O310" s="228" t="s">
        <v>110</v>
      </c>
      <c r="P310" s="228" t="s">
        <v>111</v>
      </c>
    </row>
    <row r="311" spans="1:16" ht="30" hidden="1" outlineLevel="1" x14ac:dyDescent="0.25">
      <c r="C311" s="260">
        <v>4800010</v>
      </c>
      <c r="D311" s="256" t="s">
        <v>759</v>
      </c>
      <c r="G311" s="248" t="s">
        <v>390</v>
      </c>
      <c r="H311" s="249" t="s">
        <v>2508</v>
      </c>
      <c r="I311" s="250" t="str">
        <f t="shared" si="10"/>
        <v>000TU000</v>
      </c>
      <c r="J311" s="248" t="s">
        <v>109</v>
      </c>
      <c r="N311" s="254" t="s">
        <v>231</v>
      </c>
      <c r="O311" s="228" t="s">
        <v>110</v>
      </c>
      <c r="P311" s="228" t="s">
        <v>111</v>
      </c>
    </row>
    <row r="312" spans="1:16" ht="30" hidden="1" outlineLevel="1" x14ac:dyDescent="0.25">
      <c r="C312" s="260">
        <v>4800020</v>
      </c>
      <c r="D312" s="256" t="s">
        <v>760</v>
      </c>
      <c r="G312" s="248" t="s">
        <v>390</v>
      </c>
      <c r="H312" s="249" t="s">
        <v>2508</v>
      </c>
      <c r="I312" s="250" t="str">
        <f t="shared" si="10"/>
        <v>000TU000</v>
      </c>
      <c r="J312" s="248" t="s">
        <v>109</v>
      </c>
      <c r="N312" s="254" t="s">
        <v>231</v>
      </c>
      <c r="O312" s="228" t="s">
        <v>110</v>
      </c>
      <c r="P312" s="228" t="s">
        <v>111</v>
      </c>
    </row>
    <row r="313" spans="1:16" ht="30" hidden="1" outlineLevel="1" x14ac:dyDescent="0.25">
      <c r="C313" s="260">
        <v>4809999</v>
      </c>
      <c r="D313" s="256" t="s">
        <v>761</v>
      </c>
      <c r="G313" s="248" t="s">
        <v>390</v>
      </c>
      <c r="H313" s="249" t="s">
        <v>2508</v>
      </c>
      <c r="I313" s="250" t="str">
        <f t="shared" si="10"/>
        <v>000TU000</v>
      </c>
      <c r="J313" s="248" t="s">
        <v>109</v>
      </c>
      <c r="N313" s="254" t="s">
        <v>231</v>
      </c>
      <c r="O313" s="228" t="s">
        <v>110</v>
      </c>
      <c r="P313" s="228" t="s">
        <v>111</v>
      </c>
    </row>
    <row r="314" spans="1:16" ht="30" hidden="1" outlineLevel="1" x14ac:dyDescent="0.25">
      <c r="C314" s="260">
        <v>4820000</v>
      </c>
      <c r="D314" s="256" t="s">
        <v>762</v>
      </c>
      <c r="G314" s="248" t="s">
        <v>327</v>
      </c>
      <c r="H314" s="249" t="s">
        <v>2508</v>
      </c>
      <c r="I314" s="250" t="str">
        <f t="shared" si="10"/>
        <v>000TP000</v>
      </c>
      <c r="J314" s="248" t="s">
        <v>109</v>
      </c>
      <c r="N314" s="254" t="s">
        <v>231</v>
      </c>
      <c r="O314" s="228" t="s">
        <v>763</v>
      </c>
      <c r="P314" s="228" t="s">
        <v>764</v>
      </c>
    </row>
    <row r="315" spans="1:16" ht="30" hidden="1" outlineLevel="1" x14ac:dyDescent="0.25">
      <c r="C315" s="260">
        <v>4830000</v>
      </c>
      <c r="D315" s="256" t="s">
        <v>765</v>
      </c>
      <c r="G315" s="248" t="s">
        <v>285</v>
      </c>
      <c r="H315" s="249" t="s">
        <v>2508</v>
      </c>
      <c r="I315" s="250" t="str">
        <f t="shared" si="10"/>
        <v>000TB000</v>
      </c>
      <c r="J315" s="248" t="s">
        <v>109</v>
      </c>
      <c r="N315" s="254" t="s">
        <v>231</v>
      </c>
      <c r="O315" s="228" t="s">
        <v>328</v>
      </c>
      <c r="P315" s="228" t="s">
        <v>329</v>
      </c>
    </row>
    <row r="316" spans="1:16" ht="30" hidden="1" outlineLevel="1" x14ac:dyDescent="0.25">
      <c r="C316" s="260">
        <v>4840000</v>
      </c>
      <c r="D316" s="256" t="s">
        <v>766</v>
      </c>
      <c r="F316" s="228" t="s">
        <v>767</v>
      </c>
      <c r="G316" s="248" t="s">
        <v>285</v>
      </c>
      <c r="H316" s="249" t="s">
        <v>2508</v>
      </c>
      <c r="I316" s="250" t="str">
        <f t="shared" si="10"/>
        <v>000TB000</v>
      </c>
      <c r="J316" s="248" t="s">
        <v>109</v>
      </c>
      <c r="N316" s="254" t="s">
        <v>231</v>
      </c>
      <c r="O316" s="228" t="s">
        <v>328</v>
      </c>
      <c r="P316" s="228" t="s">
        <v>329</v>
      </c>
    </row>
    <row r="317" spans="1:16" ht="30" hidden="1" outlineLevel="1" x14ac:dyDescent="0.25">
      <c r="C317" s="260">
        <v>4840010</v>
      </c>
      <c r="D317" s="256" t="s">
        <v>768</v>
      </c>
      <c r="F317" s="228" t="s">
        <v>769</v>
      </c>
      <c r="G317" s="248" t="s">
        <v>285</v>
      </c>
      <c r="H317" s="249" t="s">
        <v>2508</v>
      </c>
      <c r="I317" s="250" t="str">
        <f t="shared" si="10"/>
        <v>000TB000</v>
      </c>
      <c r="J317" s="248" t="s">
        <v>109</v>
      </c>
      <c r="N317" s="254" t="s">
        <v>231</v>
      </c>
      <c r="O317" s="228" t="s">
        <v>328</v>
      </c>
      <c r="P317" s="228" t="s">
        <v>329</v>
      </c>
    </row>
    <row r="318" spans="1:16" ht="30" hidden="1" outlineLevel="1" x14ac:dyDescent="0.25">
      <c r="C318" s="260">
        <v>4840020</v>
      </c>
      <c r="D318" s="256" t="s">
        <v>770</v>
      </c>
      <c r="F318" s="228" t="s">
        <v>771</v>
      </c>
      <c r="G318" s="248" t="s">
        <v>285</v>
      </c>
      <c r="H318" s="249" t="s">
        <v>2508</v>
      </c>
      <c r="I318" s="250" t="str">
        <f t="shared" si="10"/>
        <v>000TB000</v>
      </c>
      <c r="J318" s="248" t="s">
        <v>109</v>
      </c>
      <c r="N318" s="254" t="s">
        <v>231</v>
      </c>
      <c r="O318" s="228" t="s">
        <v>328</v>
      </c>
      <c r="P318" s="228" t="s">
        <v>329</v>
      </c>
    </row>
    <row r="319" spans="1:16" ht="30" hidden="1" outlineLevel="1" x14ac:dyDescent="0.25">
      <c r="C319" s="260">
        <v>4840021</v>
      </c>
      <c r="D319" s="256" t="s">
        <v>772</v>
      </c>
      <c r="F319" s="228" t="s">
        <v>773</v>
      </c>
      <c r="G319" s="248" t="s">
        <v>285</v>
      </c>
      <c r="H319" s="249" t="s">
        <v>2508</v>
      </c>
      <c r="I319" s="250" t="str">
        <f t="shared" si="10"/>
        <v>000TB000</v>
      </c>
      <c r="J319" s="248" t="s">
        <v>109</v>
      </c>
      <c r="N319" s="235">
        <v>1000</v>
      </c>
      <c r="O319" s="228" t="s">
        <v>328</v>
      </c>
      <c r="P319" s="228" t="s">
        <v>329</v>
      </c>
    </row>
    <row r="320" spans="1:16" ht="30" hidden="1" outlineLevel="1" x14ac:dyDescent="0.25">
      <c r="C320" s="260">
        <v>4840030</v>
      </c>
      <c r="D320" s="256" t="s">
        <v>774</v>
      </c>
      <c r="F320" s="228" t="s">
        <v>775</v>
      </c>
      <c r="G320" s="248" t="s">
        <v>285</v>
      </c>
      <c r="H320" s="249" t="s">
        <v>2508</v>
      </c>
      <c r="I320" s="250" t="str">
        <f t="shared" si="10"/>
        <v>000TB000</v>
      </c>
      <c r="J320" s="248" t="s">
        <v>109</v>
      </c>
      <c r="N320" s="254" t="s">
        <v>231</v>
      </c>
      <c r="O320" s="228" t="s">
        <v>328</v>
      </c>
      <c r="P320" s="228" t="s">
        <v>329</v>
      </c>
    </row>
    <row r="321" spans="3:16" ht="30" hidden="1" outlineLevel="1" x14ac:dyDescent="0.25">
      <c r="C321" s="260">
        <v>4840040</v>
      </c>
      <c r="D321" s="256" t="s">
        <v>776</v>
      </c>
      <c r="F321" s="228" t="s">
        <v>777</v>
      </c>
      <c r="G321" s="248" t="s">
        <v>285</v>
      </c>
      <c r="H321" s="249" t="s">
        <v>2508</v>
      </c>
      <c r="I321" s="250" t="str">
        <f t="shared" si="10"/>
        <v>000TB000</v>
      </c>
      <c r="J321" s="248" t="s">
        <v>109</v>
      </c>
      <c r="N321" s="254" t="s">
        <v>231</v>
      </c>
      <c r="O321" s="228" t="s">
        <v>328</v>
      </c>
      <c r="P321" s="228" t="s">
        <v>329</v>
      </c>
    </row>
    <row r="322" spans="3:16" ht="30" hidden="1" outlineLevel="1" x14ac:dyDescent="0.25">
      <c r="C322" s="260">
        <v>4840050</v>
      </c>
      <c r="D322" s="256" t="s">
        <v>778</v>
      </c>
      <c r="F322" s="228" t="s">
        <v>779</v>
      </c>
      <c r="G322" s="248" t="s">
        <v>285</v>
      </c>
      <c r="H322" s="249" t="s">
        <v>2508</v>
      </c>
      <c r="I322" s="250" t="str">
        <f t="shared" si="10"/>
        <v>000TB000</v>
      </c>
      <c r="J322" s="248" t="s">
        <v>109</v>
      </c>
      <c r="N322" s="254" t="s">
        <v>231</v>
      </c>
      <c r="O322" s="228" t="s">
        <v>328</v>
      </c>
      <c r="P322" s="228" t="s">
        <v>329</v>
      </c>
    </row>
    <row r="323" spans="3:16" hidden="1" outlineLevel="1" x14ac:dyDescent="0.25">
      <c r="C323" s="260">
        <v>4840060</v>
      </c>
      <c r="D323" s="256" t="s">
        <v>780</v>
      </c>
      <c r="F323" s="228" t="s">
        <v>781</v>
      </c>
      <c r="G323" s="248" t="s">
        <v>285</v>
      </c>
      <c r="H323" s="249" t="s">
        <v>2508</v>
      </c>
      <c r="I323" s="250" t="str">
        <f t="shared" si="10"/>
        <v>000TB000</v>
      </c>
      <c r="J323" s="248" t="s">
        <v>109</v>
      </c>
      <c r="N323" s="254">
        <v>1000</v>
      </c>
    </row>
    <row r="324" spans="3:16" ht="30" hidden="1" outlineLevel="1" x14ac:dyDescent="0.25">
      <c r="C324" s="260">
        <v>4840070</v>
      </c>
      <c r="D324" s="256" t="s">
        <v>782</v>
      </c>
      <c r="F324" s="247" t="s">
        <v>783</v>
      </c>
      <c r="G324" s="248" t="s">
        <v>285</v>
      </c>
      <c r="H324" s="249" t="s">
        <v>2508</v>
      </c>
      <c r="I324" s="250" t="str">
        <f t="shared" si="10"/>
        <v>000TB000</v>
      </c>
      <c r="J324" s="248" t="s">
        <v>109</v>
      </c>
      <c r="N324" s="254" t="s">
        <v>231</v>
      </c>
    </row>
    <row r="325" spans="3:16" ht="120" hidden="1" outlineLevel="1" x14ac:dyDescent="0.25">
      <c r="C325" s="259">
        <v>4850000</v>
      </c>
      <c r="D325" s="247" t="s">
        <v>784</v>
      </c>
      <c r="F325" s="247" t="s">
        <v>785</v>
      </c>
      <c r="G325" s="248" t="s">
        <v>285</v>
      </c>
      <c r="H325" s="249" t="s">
        <v>2508</v>
      </c>
      <c r="I325" s="250" t="str">
        <f t="shared" si="10"/>
        <v>000TB000</v>
      </c>
      <c r="J325" s="248" t="s">
        <v>109</v>
      </c>
      <c r="N325" s="254" t="s">
        <v>231</v>
      </c>
      <c r="O325" s="228" t="s">
        <v>328</v>
      </c>
      <c r="P325" s="228" t="s">
        <v>329</v>
      </c>
    </row>
    <row r="326" spans="3:16" ht="30" hidden="1" outlineLevel="1" x14ac:dyDescent="0.25">
      <c r="C326" s="259">
        <v>4850010</v>
      </c>
      <c r="D326" s="247" t="s">
        <v>786</v>
      </c>
      <c r="F326" s="228" t="s">
        <v>787</v>
      </c>
      <c r="G326" s="248" t="s">
        <v>327</v>
      </c>
      <c r="H326" s="249" t="s">
        <v>2508</v>
      </c>
      <c r="I326" s="250" t="str">
        <f t="shared" si="10"/>
        <v>000TP000</v>
      </c>
      <c r="J326" s="248" t="s">
        <v>109</v>
      </c>
      <c r="N326" s="254" t="s">
        <v>231</v>
      </c>
      <c r="O326" s="228" t="s">
        <v>328</v>
      </c>
      <c r="P326" s="228" t="s">
        <v>329</v>
      </c>
    </row>
    <row r="327" spans="3:16" ht="30" hidden="1" outlineLevel="1" x14ac:dyDescent="0.25">
      <c r="C327" s="259">
        <v>4850020</v>
      </c>
      <c r="D327" s="247" t="s">
        <v>788</v>
      </c>
      <c r="F327" s="228" t="s">
        <v>789</v>
      </c>
      <c r="G327" s="248" t="s">
        <v>285</v>
      </c>
      <c r="H327" s="249" t="s">
        <v>2508</v>
      </c>
      <c r="I327" s="250" t="str">
        <f t="shared" si="10"/>
        <v>000TB000</v>
      </c>
      <c r="J327" s="248" t="s">
        <v>109</v>
      </c>
      <c r="N327" s="254" t="s">
        <v>231</v>
      </c>
      <c r="O327" s="228" t="s">
        <v>328</v>
      </c>
      <c r="P327" s="228" t="s">
        <v>329</v>
      </c>
    </row>
    <row r="328" spans="3:16" ht="30" hidden="1" outlineLevel="1" x14ac:dyDescent="0.25">
      <c r="C328" s="259">
        <v>4850030</v>
      </c>
      <c r="D328" s="256" t="s">
        <v>790</v>
      </c>
      <c r="G328" s="248" t="s">
        <v>327</v>
      </c>
      <c r="H328" s="249" t="s">
        <v>2508</v>
      </c>
      <c r="I328" s="250" t="str">
        <f t="shared" si="10"/>
        <v>000TP000</v>
      </c>
      <c r="J328" s="248" t="s">
        <v>109</v>
      </c>
      <c r="N328" s="254" t="s">
        <v>231</v>
      </c>
      <c r="O328" s="228" t="s">
        <v>328</v>
      </c>
      <c r="P328" s="228" t="s">
        <v>329</v>
      </c>
    </row>
    <row r="329" spans="3:16" ht="30" hidden="1" outlineLevel="1" x14ac:dyDescent="0.25">
      <c r="C329" s="259">
        <v>4860000</v>
      </c>
      <c r="D329" s="228" t="s">
        <v>791</v>
      </c>
      <c r="G329" s="248" t="s">
        <v>327</v>
      </c>
      <c r="H329" s="249" t="s">
        <v>2508</v>
      </c>
      <c r="I329" s="250" t="str">
        <f t="shared" si="10"/>
        <v>000TP000</v>
      </c>
      <c r="J329" s="248" t="s">
        <v>109</v>
      </c>
      <c r="N329" s="254" t="s">
        <v>231</v>
      </c>
      <c r="O329" s="228" t="s">
        <v>328</v>
      </c>
      <c r="P329" s="228" t="s">
        <v>329</v>
      </c>
    </row>
    <row r="330" spans="3:16" ht="30" hidden="1" outlineLevel="1" x14ac:dyDescent="0.25">
      <c r="C330" s="259">
        <v>4860010</v>
      </c>
      <c r="D330" s="247" t="s">
        <v>792</v>
      </c>
      <c r="F330" s="228" t="s">
        <v>793</v>
      </c>
      <c r="G330" s="248" t="s">
        <v>285</v>
      </c>
      <c r="H330" s="249" t="s">
        <v>2508</v>
      </c>
      <c r="I330" s="250" t="str">
        <f t="shared" si="10"/>
        <v>000TB000</v>
      </c>
      <c r="J330" s="248" t="s">
        <v>109</v>
      </c>
      <c r="N330" s="254" t="s">
        <v>231</v>
      </c>
      <c r="O330" s="228" t="s">
        <v>328</v>
      </c>
      <c r="P330" s="228" t="s">
        <v>329</v>
      </c>
    </row>
    <row r="331" spans="3:16" hidden="1" outlineLevel="1" x14ac:dyDescent="0.25">
      <c r="C331" s="259">
        <v>4860020</v>
      </c>
      <c r="D331" s="247" t="s">
        <v>794</v>
      </c>
      <c r="E331" s="228" t="s">
        <v>795</v>
      </c>
      <c r="G331" s="248" t="s">
        <v>285</v>
      </c>
      <c r="H331" s="249" t="s">
        <v>2508</v>
      </c>
      <c r="I331" s="250" t="str">
        <f t="shared" si="10"/>
        <v>000TB000</v>
      </c>
      <c r="J331" s="248" t="s">
        <v>109</v>
      </c>
      <c r="N331" s="254">
        <v>1000</v>
      </c>
      <c r="O331" s="228" t="s">
        <v>110</v>
      </c>
    </row>
    <row r="332" spans="3:16" hidden="1" outlineLevel="1" x14ac:dyDescent="0.25">
      <c r="C332" s="259">
        <v>4870000</v>
      </c>
      <c r="D332" s="228" t="s">
        <v>796</v>
      </c>
      <c r="F332" s="228" t="s">
        <v>797</v>
      </c>
      <c r="G332" s="267" t="s">
        <v>285</v>
      </c>
      <c r="H332" s="249" t="s">
        <v>2508</v>
      </c>
      <c r="I332" s="250" t="str">
        <f t="shared" si="10"/>
        <v>000TB000</v>
      </c>
      <c r="J332" s="248" t="s">
        <v>109</v>
      </c>
      <c r="N332" s="235">
        <v>1000</v>
      </c>
      <c r="O332" s="228" t="s">
        <v>328</v>
      </c>
      <c r="P332" s="228" t="s">
        <v>329</v>
      </c>
    </row>
    <row r="333" spans="3:16" ht="30" hidden="1" outlineLevel="1" x14ac:dyDescent="0.25">
      <c r="C333" s="259">
        <v>4870010</v>
      </c>
      <c r="D333" s="228" t="s">
        <v>798</v>
      </c>
      <c r="F333" s="228" t="s">
        <v>799</v>
      </c>
      <c r="G333" s="267" t="s">
        <v>327</v>
      </c>
      <c r="H333" s="249" t="s">
        <v>2508</v>
      </c>
      <c r="I333" s="250" t="str">
        <f t="shared" si="10"/>
        <v>000TP000</v>
      </c>
      <c r="J333" s="248" t="s">
        <v>109</v>
      </c>
      <c r="N333" s="254" t="s">
        <v>231</v>
      </c>
      <c r="O333" s="228" t="s">
        <v>328</v>
      </c>
      <c r="P333" s="228" t="s">
        <v>329</v>
      </c>
    </row>
    <row r="334" spans="3:16" hidden="1" outlineLevel="1" x14ac:dyDescent="0.25">
      <c r="C334" s="268">
        <v>4880000</v>
      </c>
      <c r="D334" s="269" t="s">
        <v>2579</v>
      </c>
      <c r="F334" s="228" t="s">
        <v>801</v>
      </c>
      <c r="G334" s="267" t="s">
        <v>260</v>
      </c>
      <c r="H334" s="249" t="s">
        <v>2508</v>
      </c>
      <c r="I334" s="250" t="str">
        <f t="shared" si="10"/>
        <v>000TS000</v>
      </c>
      <c r="J334" s="248" t="s">
        <v>109</v>
      </c>
      <c r="N334" s="235">
        <v>1000</v>
      </c>
      <c r="O334" s="228" t="s">
        <v>110</v>
      </c>
      <c r="P334" s="228" t="s">
        <v>111</v>
      </c>
    </row>
    <row r="335" spans="3:16" hidden="1" outlineLevel="1" x14ac:dyDescent="0.25">
      <c r="C335" s="268">
        <v>4880001</v>
      </c>
      <c r="D335" s="269" t="s">
        <v>2578</v>
      </c>
      <c r="F335" s="228" t="s">
        <v>2577</v>
      </c>
      <c r="G335" s="267" t="s">
        <v>260</v>
      </c>
      <c r="H335" s="249" t="s">
        <v>2508</v>
      </c>
      <c r="I335" s="250" t="str">
        <f t="shared" si="10"/>
        <v>000TS000</v>
      </c>
      <c r="J335" s="248" t="s">
        <v>109</v>
      </c>
    </row>
    <row r="336" spans="3:16" ht="30" hidden="1" outlineLevel="1" x14ac:dyDescent="0.25">
      <c r="C336" s="259">
        <v>4880010</v>
      </c>
      <c r="D336" s="247" t="s">
        <v>802</v>
      </c>
      <c r="F336" s="247" t="s">
        <v>803</v>
      </c>
      <c r="G336" s="267" t="s">
        <v>285</v>
      </c>
      <c r="H336" s="249" t="s">
        <v>2508</v>
      </c>
      <c r="I336" s="250" t="str">
        <f t="shared" si="10"/>
        <v>000TB000</v>
      </c>
      <c r="J336" s="248" t="s">
        <v>109</v>
      </c>
      <c r="N336" s="254" t="s">
        <v>231</v>
      </c>
      <c r="O336" s="228" t="s">
        <v>110</v>
      </c>
      <c r="P336" s="228" t="s">
        <v>111</v>
      </c>
    </row>
    <row r="337" spans="1:16" ht="30" hidden="1" outlineLevel="1" x14ac:dyDescent="0.25">
      <c r="C337" s="259">
        <v>4880020</v>
      </c>
      <c r="D337" s="247" t="s">
        <v>804</v>
      </c>
      <c r="F337" s="247" t="s">
        <v>805</v>
      </c>
      <c r="G337" s="267" t="s">
        <v>285</v>
      </c>
      <c r="H337" s="249" t="s">
        <v>2508</v>
      </c>
      <c r="I337" s="250" t="str">
        <f t="shared" si="10"/>
        <v>000TB000</v>
      </c>
      <c r="J337" s="248" t="s">
        <v>109</v>
      </c>
      <c r="N337" s="254" t="s">
        <v>231</v>
      </c>
    </row>
    <row r="338" spans="1:16" hidden="1" outlineLevel="1" x14ac:dyDescent="0.25">
      <c r="C338" s="259">
        <v>4880100</v>
      </c>
      <c r="D338" s="228" t="s">
        <v>806</v>
      </c>
      <c r="F338" s="228" t="s">
        <v>807</v>
      </c>
      <c r="G338" s="248" t="s">
        <v>260</v>
      </c>
      <c r="H338" s="249" t="s">
        <v>2508</v>
      </c>
      <c r="I338" s="250" t="str">
        <f t="shared" si="10"/>
        <v>000TS000</v>
      </c>
      <c r="J338" s="248" t="s">
        <v>109</v>
      </c>
      <c r="N338" s="235">
        <v>1000</v>
      </c>
      <c r="O338" s="228" t="s">
        <v>110</v>
      </c>
      <c r="P338" s="228" t="s">
        <v>111</v>
      </c>
    </row>
    <row r="339" spans="1:16" hidden="1" outlineLevel="1" x14ac:dyDescent="0.25">
      <c r="C339" s="259">
        <v>4880101</v>
      </c>
      <c r="D339" s="228" t="s">
        <v>808</v>
      </c>
      <c r="F339" s="228" t="s">
        <v>809</v>
      </c>
      <c r="G339" s="248" t="s">
        <v>260</v>
      </c>
      <c r="H339" s="249" t="s">
        <v>2508</v>
      </c>
      <c r="I339" s="250" t="str">
        <f t="shared" si="10"/>
        <v>000TS000</v>
      </c>
      <c r="J339" s="248" t="s">
        <v>109</v>
      </c>
      <c r="N339" s="235">
        <v>1000</v>
      </c>
      <c r="O339" s="228" t="s">
        <v>110</v>
      </c>
      <c r="P339" s="228" t="s">
        <v>111</v>
      </c>
    </row>
    <row r="340" spans="1:16" hidden="1" outlineLevel="1" x14ac:dyDescent="0.25">
      <c r="C340" s="259">
        <v>4880102</v>
      </c>
      <c r="D340" s="228" t="s">
        <v>810</v>
      </c>
      <c r="G340" s="248" t="s">
        <v>260</v>
      </c>
      <c r="H340" s="249" t="s">
        <v>2508</v>
      </c>
      <c r="I340" s="250" t="str">
        <f t="shared" si="10"/>
        <v>000TS000</v>
      </c>
      <c r="J340" s="248" t="s">
        <v>109</v>
      </c>
      <c r="N340" s="235">
        <v>1000</v>
      </c>
      <c r="O340" s="228" t="s">
        <v>110</v>
      </c>
      <c r="P340" s="228" t="s">
        <v>111</v>
      </c>
    </row>
    <row r="341" spans="1:16" ht="30" hidden="1" outlineLevel="1" x14ac:dyDescent="0.25">
      <c r="C341" s="259">
        <v>4880103</v>
      </c>
      <c r="D341" s="228" t="s">
        <v>811</v>
      </c>
      <c r="E341" s="247" t="s">
        <v>812</v>
      </c>
      <c r="F341" s="228" t="s">
        <v>813</v>
      </c>
      <c r="G341" s="248" t="s">
        <v>260</v>
      </c>
      <c r="H341" s="249" t="s">
        <v>2508</v>
      </c>
      <c r="I341" s="250" t="str">
        <f t="shared" si="10"/>
        <v>000TS000</v>
      </c>
      <c r="J341" s="248" t="s">
        <v>109</v>
      </c>
      <c r="N341" s="235">
        <v>1000</v>
      </c>
      <c r="O341" s="228" t="s">
        <v>110</v>
      </c>
      <c r="P341" s="228" t="s">
        <v>111</v>
      </c>
    </row>
    <row r="342" spans="1:16" ht="27" hidden="1" customHeight="1" outlineLevel="1" x14ac:dyDescent="0.25">
      <c r="C342" s="259">
        <v>4880104</v>
      </c>
      <c r="D342" s="228" t="s">
        <v>814</v>
      </c>
      <c r="E342" s="247" t="s">
        <v>815</v>
      </c>
      <c r="F342" s="228" t="s">
        <v>816</v>
      </c>
      <c r="G342" s="248" t="s">
        <v>260</v>
      </c>
      <c r="H342" s="249" t="s">
        <v>2508</v>
      </c>
      <c r="I342" s="250" t="str">
        <f t="shared" si="10"/>
        <v>000TS000</v>
      </c>
      <c r="J342" s="248" t="s">
        <v>109</v>
      </c>
      <c r="N342" s="235">
        <v>1000</v>
      </c>
      <c r="O342" s="228" t="s">
        <v>110</v>
      </c>
      <c r="P342" s="228" t="s">
        <v>111</v>
      </c>
    </row>
    <row r="343" spans="1:16" ht="27" hidden="1" customHeight="1" outlineLevel="1" x14ac:dyDescent="0.25">
      <c r="C343" s="259">
        <v>4880105</v>
      </c>
      <c r="D343" s="228" t="s">
        <v>817</v>
      </c>
      <c r="E343" s="247" t="s">
        <v>818</v>
      </c>
      <c r="F343" s="228" t="s">
        <v>819</v>
      </c>
      <c r="G343" s="248" t="s">
        <v>260</v>
      </c>
      <c r="H343" s="249" t="s">
        <v>2508</v>
      </c>
      <c r="I343" s="250" t="str">
        <f t="shared" si="10"/>
        <v>000TS000</v>
      </c>
      <c r="J343" s="248" t="s">
        <v>109</v>
      </c>
      <c r="N343" s="254" t="s">
        <v>231</v>
      </c>
      <c r="O343" s="228" t="s">
        <v>110</v>
      </c>
      <c r="P343" s="228" t="s">
        <v>111</v>
      </c>
    </row>
    <row r="344" spans="1:16" ht="27" hidden="1" customHeight="1" outlineLevel="1" x14ac:dyDescent="0.25">
      <c r="C344" s="259">
        <v>4880106</v>
      </c>
      <c r="D344" s="228" t="s">
        <v>820</v>
      </c>
      <c r="E344" s="247" t="s">
        <v>821</v>
      </c>
      <c r="G344" s="248" t="s">
        <v>260</v>
      </c>
      <c r="H344" s="249" t="s">
        <v>2508</v>
      </c>
      <c r="I344" s="250" t="str">
        <f t="shared" si="10"/>
        <v>000TS000</v>
      </c>
      <c r="J344" s="248" t="s">
        <v>109</v>
      </c>
      <c r="N344" s="254" t="s">
        <v>231</v>
      </c>
      <c r="O344" s="228" t="s">
        <v>110</v>
      </c>
      <c r="P344" s="228" t="s">
        <v>111</v>
      </c>
    </row>
    <row r="345" spans="1:16" ht="30" hidden="1" outlineLevel="1" x14ac:dyDescent="0.25">
      <c r="C345" s="259">
        <v>4890000</v>
      </c>
      <c r="D345" s="228" t="s">
        <v>822</v>
      </c>
      <c r="G345" s="267" t="s">
        <v>285</v>
      </c>
      <c r="H345" s="249" t="s">
        <v>2508</v>
      </c>
      <c r="I345" s="250" t="str">
        <f t="shared" si="10"/>
        <v>000TB000</v>
      </c>
      <c r="N345" s="254" t="s">
        <v>231</v>
      </c>
      <c r="O345" s="228" t="s">
        <v>328</v>
      </c>
      <c r="P345" s="228" t="s">
        <v>329</v>
      </c>
    </row>
    <row r="346" spans="1:16" ht="30" hidden="1" outlineLevel="1" x14ac:dyDescent="0.25">
      <c r="C346" s="259">
        <v>4890010</v>
      </c>
      <c r="D346" s="256" t="s">
        <v>823</v>
      </c>
      <c r="F346" s="256" t="s">
        <v>824</v>
      </c>
      <c r="G346" s="248" t="s">
        <v>260</v>
      </c>
      <c r="H346" s="249" t="s">
        <v>2508</v>
      </c>
      <c r="I346" s="250" t="str">
        <f t="shared" si="10"/>
        <v>000TS000</v>
      </c>
      <c r="J346" s="248" t="s">
        <v>109</v>
      </c>
      <c r="N346" s="254" t="s">
        <v>231</v>
      </c>
      <c r="O346" s="228" t="s">
        <v>110</v>
      </c>
      <c r="P346" s="228" t="s">
        <v>111</v>
      </c>
    </row>
    <row r="347" spans="1:16" ht="30" hidden="1" outlineLevel="1" x14ac:dyDescent="0.25">
      <c r="C347" s="260">
        <v>4890110</v>
      </c>
      <c r="D347" s="256" t="s">
        <v>825</v>
      </c>
      <c r="F347" s="256" t="s">
        <v>826</v>
      </c>
      <c r="G347" s="248" t="s">
        <v>260</v>
      </c>
      <c r="H347" s="249" t="s">
        <v>2508</v>
      </c>
      <c r="I347" s="250" t="str">
        <f t="shared" si="10"/>
        <v>000TS000</v>
      </c>
      <c r="J347" s="248" t="s">
        <v>109</v>
      </c>
      <c r="N347" s="254" t="s">
        <v>231</v>
      </c>
      <c r="O347" s="228" t="s">
        <v>110</v>
      </c>
      <c r="P347" s="228" t="s">
        <v>111</v>
      </c>
    </row>
    <row r="348" spans="1:16" hidden="1" outlineLevel="1" x14ac:dyDescent="0.25">
      <c r="C348" s="260">
        <v>4890300</v>
      </c>
      <c r="D348" s="256" t="s">
        <v>827</v>
      </c>
      <c r="F348" s="256"/>
      <c r="G348" s="248" t="s">
        <v>285</v>
      </c>
      <c r="H348" s="249" t="s">
        <v>2508</v>
      </c>
      <c r="I348" s="250" t="str">
        <f t="shared" si="10"/>
        <v>000TB000</v>
      </c>
      <c r="J348" s="248" t="s">
        <v>109</v>
      </c>
      <c r="N348" s="235">
        <v>1000</v>
      </c>
      <c r="O348" s="228" t="s">
        <v>110</v>
      </c>
      <c r="P348" s="228" t="s">
        <v>111</v>
      </c>
    </row>
    <row r="349" spans="1:16" ht="120" hidden="1" outlineLevel="1" x14ac:dyDescent="0.25">
      <c r="A349" s="240"/>
      <c r="B349" s="240" t="s">
        <v>828</v>
      </c>
      <c r="C349" s="241"/>
      <c r="D349" s="241" t="s">
        <v>829</v>
      </c>
      <c r="E349" s="251" t="s">
        <v>830</v>
      </c>
      <c r="F349" s="242"/>
      <c r="G349" s="242"/>
      <c r="H349" s="242"/>
      <c r="I349" s="242"/>
      <c r="J349" s="242"/>
      <c r="K349" s="243"/>
      <c r="L349" s="243"/>
      <c r="M349" s="243"/>
      <c r="N349" s="243"/>
    </row>
    <row r="350" spans="1:16" ht="30" hidden="1" outlineLevel="1" x14ac:dyDescent="0.25">
      <c r="C350" s="255">
        <v>4900000</v>
      </c>
      <c r="D350" s="228" t="s">
        <v>829</v>
      </c>
      <c r="G350" s="248" t="s">
        <v>260</v>
      </c>
      <c r="H350" s="249" t="s">
        <v>2508</v>
      </c>
      <c r="I350" s="250" t="str">
        <f>CONCATENATE(G350,H350)</f>
        <v>000TS000</v>
      </c>
      <c r="J350" s="248" t="s">
        <v>109</v>
      </c>
      <c r="N350" s="254" t="s">
        <v>231</v>
      </c>
      <c r="O350" s="228" t="s">
        <v>110</v>
      </c>
      <c r="P350" s="228" t="s">
        <v>111</v>
      </c>
    </row>
    <row r="351" spans="1:16" hidden="1" outlineLevel="1" x14ac:dyDescent="0.25">
      <c r="A351" s="270"/>
      <c r="B351" s="270"/>
      <c r="C351" s="270" t="s">
        <v>831</v>
      </c>
      <c r="D351" s="270"/>
      <c r="E351" s="270"/>
      <c r="F351" s="270"/>
      <c r="G351" s="271"/>
      <c r="H351" s="271"/>
      <c r="I351" s="271"/>
      <c r="J351" s="271"/>
      <c r="K351" s="270"/>
      <c r="L351" s="270"/>
      <c r="M351" s="270"/>
      <c r="N351" s="270"/>
    </row>
    <row r="352" spans="1:16" ht="15.75" collapsed="1" x14ac:dyDescent="0.25">
      <c r="A352" s="238">
        <v>5</v>
      </c>
      <c r="B352" s="238"/>
      <c r="C352" s="238"/>
      <c r="D352" s="238" t="s">
        <v>832</v>
      </c>
      <c r="E352" s="238"/>
      <c r="F352" s="238"/>
      <c r="G352" s="238"/>
      <c r="H352" s="238"/>
      <c r="I352" s="238"/>
      <c r="J352" s="238"/>
      <c r="K352" s="238"/>
      <c r="L352" s="238"/>
      <c r="M352" s="238"/>
      <c r="N352" s="238"/>
    </row>
    <row r="353" spans="1:16" ht="60" x14ac:dyDescent="0.25">
      <c r="A353" s="240"/>
      <c r="B353" s="240" t="s">
        <v>833</v>
      </c>
      <c r="C353" s="241"/>
      <c r="D353" s="241" t="s">
        <v>834</v>
      </c>
      <c r="E353" s="251" t="s">
        <v>835</v>
      </c>
      <c r="F353" s="242"/>
      <c r="G353" s="242"/>
      <c r="H353" s="242"/>
      <c r="I353" s="242"/>
      <c r="J353" s="242"/>
      <c r="K353" s="243"/>
      <c r="L353" s="243"/>
      <c r="M353" s="243"/>
      <c r="N353" s="243"/>
    </row>
    <row r="354" spans="1:16" ht="30" x14ac:dyDescent="0.25">
      <c r="A354" s="272"/>
      <c r="B354" s="272"/>
      <c r="C354" s="273"/>
      <c r="D354" s="273" t="s">
        <v>836</v>
      </c>
      <c r="E354" s="274" t="s">
        <v>837</v>
      </c>
      <c r="F354" s="275"/>
      <c r="G354" s="275"/>
      <c r="H354" s="275"/>
      <c r="I354" s="275"/>
      <c r="J354" s="275"/>
      <c r="K354" s="276"/>
      <c r="L354" s="276"/>
      <c r="M354" s="276"/>
      <c r="N354" s="276"/>
    </row>
    <row r="355" spans="1:16" ht="78.75" customHeight="1" x14ac:dyDescent="0.25">
      <c r="A355" s="277"/>
      <c r="B355" s="277"/>
      <c r="C355" s="277"/>
      <c r="D355" s="277" t="s">
        <v>838</v>
      </c>
      <c r="E355" s="277" t="s">
        <v>839</v>
      </c>
      <c r="F355" s="277"/>
      <c r="G355" s="278"/>
      <c r="H355" s="278"/>
      <c r="I355" s="278"/>
      <c r="J355" s="278"/>
      <c r="K355" s="277"/>
      <c r="L355" s="277"/>
      <c r="M355" s="277"/>
      <c r="N355" s="277"/>
    </row>
    <row r="356" spans="1:16" ht="90" x14ac:dyDescent="0.25">
      <c r="C356" s="246">
        <v>5000000</v>
      </c>
      <c r="D356" s="279" t="s">
        <v>840</v>
      </c>
      <c r="E356" s="279" t="s">
        <v>841</v>
      </c>
      <c r="F356" s="279" t="s">
        <v>842</v>
      </c>
      <c r="G356" s="248">
        <v>23201</v>
      </c>
      <c r="H356" s="249" t="s">
        <v>2508</v>
      </c>
      <c r="I356" s="250" t="str">
        <f>CONCATENATE(G356,H356)</f>
        <v>23201000</v>
      </c>
      <c r="J356" s="248" t="s">
        <v>844</v>
      </c>
      <c r="L356" s="247" t="s">
        <v>845</v>
      </c>
      <c r="N356" s="235">
        <v>1000</v>
      </c>
      <c r="O356" s="228" t="s">
        <v>846</v>
      </c>
      <c r="P356" s="228" t="s">
        <v>847</v>
      </c>
    </row>
    <row r="357" spans="1:16" ht="45" x14ac:dyDescent="0.25">
      <c r="C357" s="246">
        <v>5000100</v>
      </c>
      <c r="D357" s="247" t="s">
        <v>848</v>
      </c>
      <c r="E357" s="247" t="s">
        <v>849</v>
      </c>
      <c r="F357" s="247" t="s">
        <v>850</v>
      </c>
      <c r="G357" s="248">
        <v>23209</v>
      </c>
      <c r="H357" s="249" t="s">
        <v>2508</v>
      </c>
      <c r="I357" s="250" t="str">
        <f>CONCATENATE(G357,H357)</f>
        <v>23209000</v>
      </c>
      <c r="J357" s="248" t="s">
        <v>852</v>
      </c>
      <c r="L357" s="247"/>
      <c r="N357" s="235">
        <v>1000</v>
      </c>
      <c r="O357" s="228" t="s">
        <v>846</v>
      </c>
      <c r="P357" s="228" t="s">
        <v>847</v>
      </c>
    </row>
    <row r="358" spans="1:16" ht="45" x14ac:dyDescent="0.25">
      <c r="C358" s="246">
        <v>5000110</v>
      </c>
      <c r="D358" s="247" t="s">
        <v>853</v>
      </c>
      <c r="E358" s="253" t="s">
        <v>854</v>
      </c>
      <c r="G358" s="248">
        <v>23209</v>
      </c>
      <c r="H358" s="249" t="s">
        <v>2508</v>
      </c>
      <c r="I358" s="250" t="str">
        <f>CONCATENATE(G358,H358)</f>
        <v>23209000</v>
      </c>
      <c r="J358" s="248" t="s">
        <v>852</v>
      </c>
      <c r="N358" s="235">
        <v>1000</v>
      </c>
      <c r="O358" s="228" t="s">
        <v>846</v>
      </c>
      <c r="P358" s="228" t="s">
        <v>847</v>
      </c>
    </row>
    <row r="359" spans="1:16" ht="30" x14ac:dyDescent="0.25">
      <c r="C359" s="246">
        <v>5000120</v>
      </c>
      <c r="D359" s="247" t="s">
        <v>855</v>
      </c>
      <c r="E359" s="253"/>
      <c r="F359" s="279" t="s">
        <v>856</v>
      </c>
      <c r="G359" s="248">
        <v>23209</v>
      </c>
      <c r="H359" s="249" t="s">
        <v>2508</v>
      </c>
      <c r="I359" s="250" t="str">
        <f>CONCATENATE(G359,H359)</f>
        <v>23209000</v>
      </c>
      <c r="J359" s="248" t="s">
        <v>852</v>
      </c>
      <c r="N359" s="235">
        <v>1000</v>
      </c>
      <c r="O359" s="228" t="s">
        <v>846</v>
      </c>
      <c r="P359" s="228" t="s">
        <v>847</v>
      </c>
    </row>
    <row r="360" spans="1:16" ht="150" x14ac:dyDescent="0.25">
      <c r="C360" s="246">
        <v>5000200</v>
      </c>
      <c r="D360" s="247" t="s">
        <v>858</v>
      </c>
      <c r="E360" s="253" t="s">
        <v>859</v>
      </c>
      <c r="G360" s="248">
        <v>23401</v>
      </c>
      <c r="H360" s="249" t="s">
        <v>2508</v>
      </c>
      <c r="I360" s="250" t="str">
        <f>CONCATENATE(G360,H360)</f>
        <v>23401000</v>
      </c>
      <c r="J360" s="248" t="s">
        <v>860</v>
      </c>
      <c r="N360" s="235">
        <v>1000</v>
      </c>
      <c r="O360" s="228" t="s">
        <v>846</v>
      </c>
      <c r="P360" s="228" t="s">
        <v>847</v>
      </c>
    </row>
    <row r="361" spans="1:16" ht="126.75" customHeight="1" x14ac:dyDescent="0.25">
      <c r="A361" s="277"/>
      <c r="B361" s="277"/>
      <c r="C361" s="277"/>
      <c r="D361" s="277" t="s">
        <v>861</v>
      </c>
      <c r="E361" s="277" t="s">
        <v>862</v>
      </c>
      <c r="F361" s="277" t="s">
        <v>863</v>
      </c>
      <c r="G361" s="278"/>
      <c r="H361" s="278"/>
      <c r="I361" s="278"/>
      <c r="J361" s="278"/>
      <c r="K361" s="277"/>
      <c r="L361" s="277"/>
      <c r="M361" s="277"/>
      <c r="N361" s="277"/>
    </row>
    <row r="362" spans="1:16" ht="285" x14ac:dyDescent="0.25">
      <c r="C362" s="246">
        <v>5000500</v>
      </c>
      <c r="D362" s="247" t="s">
        <v>864</v>
      </c>
      <c r="F362" s="247" t="s">
        <v>865</v>
      </c>
      <c r="G362" s="248">
        <v>23202</v>
      </c>
      <c r="H362" s="249" t="s">
        <v>2508</v>
      </c>
      <c r="I362" s="250" t="str">
        <f>CONCATENATE(G362,H362)</f>
        <v>23202000</v>
      </c>
      <c r="J362" s="248" t="s">
        <v>868</v>
      </c>
      <c r="N362" s="235">
        <v>1000</v>
      </c>
      <c r="O362" s="228" t="s">
        <v>846</v>
      </c>
      <c r="P362" s="228" t="s">
        <v>847</v>
      </c>
    </row>
    <row r="363" spans="1:16" ht="75" x14ac:dyDescent="0.25">
      <c r="C363" s="246">
        <v>5000600</v>
      </c>
      <c r="D363" s="247" t="s">
        <v>869</v>
      </c>
      <c r="F363" s="247" t="s">
        <v>870</v>
      </c>
      <c r="G363" s="248">
        <v>23102</v>
      </c>
      <c r="H363" s="249" t="s">
        <v>2508</v>
      </c>
      <c r="I363" s="250" t="str">
        <f>CONCATENATE(G363,H363)</f>
        <v>23102000</v>
      </c>
      <c r="J363" s="248" t="s">
        <v>872</v>
      </c>
      <c r="N363" s="257">
        <v>1000</v>
      </c>
      <c r="O363" s="228" t="s">
        <v>846</v>
      </c>
      <c r="P363" s="228" t="s">
        <v>847</v>
      </c>
    </row>
    <row r="364" spans="1:16" ht="150" x14ac:dyDescent="0.25">
      <c r="A364" s="277"/>
      <c r="B364" s="277"/>
      <c r="C364" s="277"/>
      <c r="D364" s="277" t="s">
        <v>873</v>
      </c>
      <c r="E364" s="277" t="s">
        <v>874</v>
      </c>
      <c r="F364" s="277" t="s">
        <v>875</v>
      </c>
      <c r="G364" s="278"/>
      <c r="H364" s="278"/>
      <c r="I364" s="278"/>
      <c r="J364" s="278"/>
      <c r="K364" s="277"/>
      <c r="L364" s="277"/>
      <c r="M364" s="277"/>
      <c r="N364" s="277"/>
    </row>
    <row r="365" spans="1:16" ht="300" x14ac:dyDescent="0.25">
      <c r="C365" s="246">
        <v>5001000</v>
      </c>
      <c r="D365" s="247" t="s">
        <v>36</v>
      </c>
      <c r="E365" s="247" t="s">
        <v>877</v>
      </c>
      <c r="F365" s="247" t="s">
        <v>878</v>
      </c>
      <c r="G365" s="248">
        <v>28201</v>
      </c>
      <c r="H365" s="249" t="s">
        <v>2508</v>
      </c>
      <c r="I365" s="250" t="str">
        <f t="shared" ref="I365:I371" si="11">CONCATENATE(G365,H365)</f>
        <v>28201000</v>
      </c>
      <c r="J365" s="248" t="s">
        <v>880</v>
      </c>
      <c r="L365" s="253"/>
      <c r="N365" s="235">
        <v>1000</v>
      </c>
      <c r="O365" s="228" t="s">
        <v>846</v>
      </c>
      <c r="P365" s="228" t="s">
        <v>847</v>
      </c>
    </row>
    <row r="366" spans="1:16" ht="45" x14ac:dyDescent="0.25">
      <c r="C366" s="246">
        <v>5001100</v>
      </c>
      <c r="D366" s="247" t="s">
        <v>881</v>
      </c>
      <c r="E366" s="247" t="s">
        <v>882</v>
      </c>
      <c r="F366" s="247" t="s">
        <v>850</v>
      </c>
      <c r="G366" s="248">
        <v>28101</v>
      </c>
      <c r="H366" s="249" t="s">
        <v>2508</v>
      </c>
      <c r="I366" s="250" t="str">
        <f t="shared" si="11"/>
        <v>28101000</v>
      </c>
      <c r="J366" s="248" t="s">
        <v>883</v>
      </c>
      <c r="L366" s="253"/>
      <c r="N366" s="235">
        <v>1000</v>
      </c>
      <c r="O366" s="228" t="s">
        <v>846</v>
      </c>
      <c r="P366" s="228" t="s">
        <v>847</v>
      </c>
    </row>
    <row r="367" spans="1:16" ht="60" x14ac:dyDescent="0.25">
      <c r="C367" s="246">
        <v>5001110</v>
      </c>
      <c r="D367" s="247" t="s">
        <v>884</v>
      </c>
      <c r="E367" s="253" t="s">
        <v>885</v>
      </c>
      <c r="G367" s="248">
        <v>28101</v>
      </c>
      <c r="H367" s="249" t="s">
        <v>2508</v>
      </c>
      <c r="I367" s="250" t="str">
        <f t="shared" si="11"/>
        <v>28101000</v>
      </c>
      <c r="J367" s="248" t="s">
        <v>883</v>
      </c>
      <c r="L367" s="253"/>
      <c r="N367" s="235">
        <v>1000</v>
      </c>
      <c r="O367" s="228" t="s">
        <v>846</v>
      </c>
      <c r="P367" s="228" t="s">
        <v>847</v>
      </c>
    </row>
    <row r="368" spans="1:16" ht="30" x14ac:dyDescent="0.25">
      <c r="C368" s="246">
        <v>5001120</v>
      </c>
      <c r="D368" s="247" t="s">
        <v>886</v>
      </c>
      <c r="E368" s="253"/>
      <c r="F368" s="279" t="s">
        <v>887</v>
      </c>
      <c r="G368" s="248">
        <v>28201</v>
      </c>
      <c r="H368" s="249" t="s">
        <v>2508</v>
      </c>
      <c r="I368" s="250" t="str">
        <f t="shared" si="11"/>
        <v>28201000</v>
      </c>
      <c r="J368" s="248" t="s">
        <v>880</v>
      </c>
      <c r="L368" s="253"/>
      <c r="N368" s="235">
        <v>1000</v>
      </c>
      <c r="O368" s="228" t="s">
        <v>846</v>
      </c>
      <c r="P368" s="228" t="s">
        <v>847</v>
      </c>
    </row>
    <row r="369" spans="1:16" ht="79.5" customHeight="1" x14ac:dyDescent="0.25">
      <c r="C369" s="246">
        <v>5001200</v>
      </c>
      <c r="D369" s="247" t="s">
        <v>888</v>
      </c>
      <c r="E369" s="247" t="s">
        <v>889</v>
      </c>
      <c r="F369" s="279" t="s">
        <v>890</v>
      </c>
      <c r="G369" s="248">
        <v>28201</v>
      </c>
      <c r="H369" s="249" t="s">
        <v>2508</v>
      </c>
      <c r="I369" s="250" t="str">
        <f t="shared" si="11"/>
        <v>28201000</v>
      </c>
      <c r="J369" s="248" t="s">
        <v>880</v>
      </c>
      <c r="L369" s="253" t="s">
        <v>891</v>
      </c>
      <c r="N369" s="235">
        <v>1000</v>
      </c>
      <c r="O369" s="228" t="s">
        <v>846</v>
      </c>
      <c r="P369" s="228" t="s">
        <v>847</v>
      </c>
    </row>
    <row r="370" spans="1:16" ht="45" x14ac:dyDescent="0.25">
      <c r="C370" s="246">
        <v>5001300</v>
      </c>
      <c r="D370" s="228" t="s">
        <v>892</v>
      </c>
      <c r="E370" s="247" t="s">
        <v>893</v>
      </c>
      <c r="G370" s="248">
        <v>28201</v>
      </c>
      <c r="H370" s="249" t="s">
        <v>2508</v>
      </c>
      <c r="I370" s="250" t="str">
        <f t="shared" si="11"/>
        <v>28201000</v>
      </c>
      <c r="J370" s="248" t="s">
        <v>880</v>
      </c>
      <c r="K370" s="253" t="s">
        <v>894</v>
      </c>
      <c r="L370" s="253"/>
      <c r="N370" s="235">
        <v>1000</v>
      </c>
      <c r="O370" s="228" t="s">
        <v>846</v>
      </c>
      <c r="P370" s="228" t="s">
        <v>847</v>
      </c>
    </row>
    <row r="371" spans="1:16" ht="105" x14ac:dyDescent="0.25">
      <c r="C371" s="246">
        <v>5001310</v>
      </c>
      <c r="D371" s="247" t="s">
        <v>895</v>
      </c>
      <c r="E371" s="247" t="s">
        <v>896</v>
      </c>
      <c r="G371" s="248">
        <v>28201</v>
      </c>
      <c r="H371" s="249" t="s">
        <v>2508</v>
      </c>
      <c r="I371" s="250" t="str">
        <f t="shared" si="11"/>
        <v>28201000</v>
      </c>
      <c r="J371" s="248" t="s">
        <v>880</v>
      </c>
      <c r="K371" s="253" t="s">
        <v>897</v>
      </c>
      <c r="L371" s="253"/>
      <c r="N371" s="235">
        <v>1000</v>
      </c>
      <c r="O371" s="228" t="s">
        <v>846</v>
      </c>
      <c r="P371" s="228" t="s">
        <v>847</v>
      </c>
    </row>
    <row r="372" spans="1:16" x14ac:dyDescent="0.25">
      <c r="A372" s="272"/>
      <c r="B372" s="272"/>
      <c r="C372" s="273"/>
      <c r="D372" s="273" t="s">
        <v>898</v>
      </c>
      <c r="E372" s="274" t="s">
        <v>899</v>
      </c>
      <c r="F372" s="275"/>
      <c r="G372" s="275"/>
      <c r="H372" s="275"/>
      <c r="I372" s="275"/>
      <c r="J372" s="275"/>
      <c r="K372" s="276"/>
      <c r="L372" s="276"/>
      <c r="M372" s="276"/>
      <c r="N372" s="276"/>
    </row>
    <row r="373" spans="1:16" ht="45" x14ac:dyDescent="0.25">
      <c r="A373" s="277"/>
      <c r="B373" s="277"/>
      <c r="C373" s="277"/>
      <c r="D373" s="277" t="s">
        <v>900</v>
      </c>
      <c r="E373" s="277" t="s">
        <v>901</v>
      </c>
      <c r="F373" s="277" t="s">
        <v>902</v>
      </c>
      <c r="G373" s="278"/>
      <c r="H373" s="278"/>
      <c r="I373" s="278"/>
      <c r="J373" s="278"/>
      <c r="K373" s="277"/>
      <c r="L373" s="277"/>
      <c r="M373" s="277"/>
      <c r="N373" s="277"/>
    </row>
    <row r="374" spans="1:16" ht="30" x14ac:dyDescent="0.25">
      <c r="C374" s="246">
        <v>5050000</v>
      </c>
      <c r="D374" s="247" t="s">
        <v>904</v>
      </c>
      <c r="E374" s="247" t="s">
        <v>905</v>
      </c>
      <c r="G374" s="248">
        <v>33201</v>
      </c>
      <c r="H374" s="249" t="s">
        <v>2508</v>
      </c>
      <c r="I374" s="250" t="str">
        <f>CONCATENATE(G374,H374)</f>
        <v>33201000</v>
      </c>
      <c r="J374" s="248" t="s">
        <v>906</v>
      </c>
      <c r="L374" s="253"/>
      <c r="N374" s="235">
        <v>1000</v>
      </c>
      <c r="O374" s="228" t="s">
        <v>846</v>
      </c>
      <c r="P374" s="228" t="s">
        <v>847</v>
      </c>
    </row>
    <row r="375" spans="1:16" ht="65.25" customHeight="1" x14ac:dyDescent="0.25">
      <c r="C375" s="246">
        <v>5050100</v>
      </c>
      <c r="D375" s="247" t="s">
        <v>907</v>
      </c>
      <c r="E375" s="247" t="s">
        <v>908</v>
      </c>
      <c r="F375" s="247" t="s">
        <v>909</v>
      </c>
      <c r="G375" s="248">
        <v>33201</v>
      </c>
      <c r="H375" s="249" t="s">
        <v>2508</v>
      </c>
      <c r="I375" s="250" t="str">
        <f>CONCATENATE(G375,H375)</f>
        <v>33201000</v>
      </c>
      <c r="J375" s="248" t="s">
        <v>906</v>
      </c>
      <c r="L375" s="253"/>
      <c r="N375" s="235">
        <v>1000</v>
      </c>
      <c r="O375" s="228" t="s">
        <v>846</v>
      </c>
      <c r="P375" s="228" t="s">
        <v>847</v>
      </c>
    </row>
    <row r="376" spans="1:16" ht="60" x14ac:dyDescent="0.25">
      <c r="A376" s="277"/>
      <c r="B376" s="277"/>
      <c r="C376" s="277"/>
      <c r="D376" s="277" t="s">
        <v>910</v>
      </c>
      <c r="E376" s="277" t="s">
        <v>911</v>
      </c>
      <c r="F376" s="277" t="s">
        <v>902</v>
      </c>
      <c r="G376" s="278"/>
      <c r="H376" s="278"/>
      <c r="I376" s="278"/>
      <c r="J376" s="278"/>
      <c r="K376" s="277"/>
      <c r="L376" s="277"/>
      <c r="M376" s="277"/>
      <c r="N376" s="277"/>
    </row>
    <row r="377" spans="1:16" ht="30" x14ac:dyDescent="0.25">
      <c r="C377" s="246">
        <v>5051000</v>
      </c>
      <c r="D377" s="247" t="s">
        <v>912</v>
      </c>
      <c r="F377" s="261" t="s">
        <v>913</v>
      </c>
      <c r="G377" s="248">
        <v>33202</v>
      </c>
      <c r="H377" s="249" t="s">
        <v>2508</v>
      </c>
      <c r="I377" s="250" t="str">
        <f>CONCATENATE(G377,H377)</f>
        <v>33202000</v>
      </c>
      <c r="J377" s="248" t="s">
        <v>914</v>
      </c>
      <c r="K377" s="253"/>
      <c r="L377" s="253"/>
      <c r="N377" s="235">
        <v>1000</v>
      </c>
      <c r="O377" s="228" t="s">
        <v>846</v>
      </c>
      <c r="P377" s="228" t="s">
        <v>847</v>
      </c>
    </row>
    <row r="378" spans="1:16" x14ac:dyDescent="0.25">
      <c r="C378" s="246">
        <v>5051100</v>
      </c>
      <c r="D378" s="247" t="s">
        <v>915</v>
      </c>
      <c r="E378" s="247" t="s">
        <v>916</v>
      </c>
      <c r="F378" s="261"/>
      <c r="G378" s="248">
        <v>33102</v>
      </c>
      <c r="H378" s="249" t="s">
        <v>2508</v>
      </c>
      <c r="I378" s="250" t="str">
        <f>CONCATENATE(G378,H378)</f>
        <v>33102000</v>
      </c>
      <c r="J378" s="248" t="s">
        <v>917</v>
      </c>
      <c r="K378" s="253"/>
      <c r="L378" s="253"/>
      <c r="N378" s="235">
        <v>1000</v>
      </c>
      <c r="O378" s="228" t="s">
        <v>846</v>
      </c>
      <c r="P378" s="228" t="s">
        <v>847</v>
      </c>
    </row>
    <row r="379" spans="1:16" ht="60" x14ac:dyDescent="0.25">
      <c r="A379" s="277"/>
      <c r="B379" s="277"/>
      <c r="C379" s="277"/>
      <c r="D379" s="277" t="s">
        <v>918</v>
      </c>
      <c r="E379" s="277" t="s">
        <v>919</v>
      </c>
      <c r="F379" s="277" t="s">
        <v>902</v>
      </c>
      <c r="G379" s="278"/>
      <c r="H379" s="278"/>
      <c r="I379" s="278"/>
      <c r="J379" s="278"/>
      <c r="K379" s="277"/>
      <c r="L379" s="277"/>
      <c r="M379" s="277"/>
      <c r="N379" s="277"/>
    </row>
    <row r="380" spans="1:16" s="266" customFormat="1" ht="120" x14ac:dyDescent="0.25">
      <c r="A380" s="280"/>
      <c r="B380" s="280"/>
      <c r="C380" s="252">
        <v>5052000</v>
      </c>
      <c r="D380" s="247" t="s">
        <v>920</v>
      </c>
      <c r="E380" s="280"/>
      <c r="F380" s="280" t="s">
        <v>921</v>
      </c>
      <c r="G380" s="248">
        <v>33901</v>
      </c>
      <c r="H380" s="249" t="s">
        <v>2508</v>
      </c>
      <c r="I380" s="250" t="str">
        <f>CONCATENATE(G380,H380)</f>
        <v>33901000</v>
      </c>
      <c r="J380" s="248" t="s">
        <v>923</v>
      </c>
      <c r="K380" s="280"/>
      <c r="L380" s="280"/>
      <c r="M380" s="280"/>
      <c r="N380" s="235">
        <v>1000</v>
      </c>
      <c r="O380" s="228" t="s">
        <v>846</v>
      </c>
      <c r="P380" s="228" t="s">
        <v>847</v>
      </c>
    </row>
    <row r="381" spans="1:16" s="266" customFormat="1" ht="105" x14ac:dyDescent="0.25">
      <c r="A381" s="280"/>
      <c r="B381" s="280"/>
      <c r="C381" s="252">
        <v>5052100</v>
      </c>
      <c r="D381" s="247" t="s">
        <v>924</v>
      </c>
      <c r="E381" s="280"/>
      <c r="F381" s="280" t="s">
        <v>925</v>
      </c>
      <c r="G381" s="248">
        <v>34901</v>
      </c>
      <c r="H381" s="249" t="s">
        <v>2508</v>
      </c>
      <c r="I381" s="250" t="str">
        <f>CONCATENATE(G381,H381)</f>
        <v>34901000</v>
      </c>
      <c r="J381" s="248" t="s">
        <v>926</v>
      </c>
      <c r="K381" s="280"/>
      <c r="L381" s="280"/>
      <c r="M381" s="280"/>
      <c r="N381" s="235">
        <v>1000</v>
      </c>
      <c r="O381" s="228" t="s">
        <v>846</v>
      </c>
      <c r="P381" s="228" t="s">
        <v>847</v>
      </c>
    </row>
    <row r="382" spans="1:16" ht="180" x14ac:dyDescent="0.25">
      <c r="A382" s="277"/>
      <c r="B382" s="277"/>
      <c r="C382" s="277"/>
      <c r="D382" s="277" t="s">
        <v>927</v>
      </c>
      <c r="E382" s="277" t="s">
        <v>928</v>
      </c>
      <c r="F382" s="277"/>
      <c r="G382" s="278"/>
      <c r="H382" s="278"/>
      <c r="I382" s="278"/>
      <c r="J382" s="278"/>
      <c r="K382" s="277"/>
      <c r="L382" s="277"/>
      <c r="M382" s="277"/>
      <c r="N382" s="277"/>
    </row>
    <row r="383" spans="1:16" x14ac:dyDescent="0.25">
      <c r="C383" s="246">
        <v>5099000</v>
      </c>
      <c r="D383" s="247" t="s">
        <v>929</v>
      </c>
      <c r="E383" s="247"/>
      <c r="G383" s="248" t="s">
        <v>260</v>
      </c>
      <c r="H383" s="249" t="s">
        <v>2508</v>
      </c>
      <c r="I383" s="250" t="str">
        <f>CONCATENATE(G383,H383)</f>
        <v>000TS000</v>
      </c>
      <c r="J383" s="248" t="s">
        <v>109</v>
      </c>
      <c r="K383" s="253"/>
      <c r="L383" s="253"/>
      <c r="N383" s="235">
        <v>1000</v>
      </c>
      <c r="O383" s="228" t="s">
        <v>846</v>
      </c>
      <c r="P383" s="228" t="s">
        <v>847</v>
      </c>
    </row>
    <row r="384" spans="1:16" x14ac:dyDescent="0.25">
      <c r="A384" s="240"/>
      <c r="B384" s="240" t="s">
        <v>930</v>
      </c>
      <c r="C384" s="241"/>
      <c r="D384" s="241" t="s">
        <v>931</v>
      </c>
      <c r="E384" s="251"/>
      <c r="F384" s="242"/>
      <c r="G384" s="242"/>
      <c r="H384" s="242"/>
      <c r="I384" s="242"/>
      <c r="J384" s="242"/>
      <c r="K384" s="243"/>
      <c r="L384" s="243"/>
      <c r="M384" s="243"/>
      <c r="N384" s="243"/>
    </row>
    <row r="385" spans="1:16" ht="75" x14ac:dyDescent="0.25">
      <c r="A385" s="277"/>
      <c r="B385" s="277"/>
      <c r="C385" s="277"/>
      <c r="D385" s="277" t="s">
        <v>932</v>
      </c>
      <c r="E385" s="277" t="s">
        <v>933</v>
      </c>
      <c r="F385" s="277"/>
      <c r="G385" s="278"/>
      <c r="H385" s="278"/>
      <c r="I385" s="278"/>
      <c r="J385" s="278"/>
      <c r="K385" s="277"/>
      <c r="L385" s="277"/>
      <c r="M385" s="277"/>
      <c r="N385" s="277"/>
    </row>
    <row r="386" spans="1:16" x14ac:dyDescent="0.25">
      <c r="C386" s="252">
        <v>5100000</v>
      </c>
      <c r="D386" s="247" t="s">
        <v>934</v>
      </c>
      <c r="G386" s="281">
        <v>11101</v>
      </c>
      <c r="H386" s="249" t="s">
        <v>2508</v>
      </c>
      <c r="I386" s="250" t="str">
        <f t="shared" ref="I386:I395" si="12">CONCATENATE(G386,H386)</f>
        <v>11101000</v>
      </c>
      <c r="J386" s="248" t="s">
        <v>935</v>
      </c>
      <c r="N386" s="235">
        <v>1000</v>
      </c>
      <c r="O386" s="228" t="s">
        <v>846</v>
      </c>
      <c r="P386" s="228" t="s">
        <v>847</v>
      </c>
    </row>
    <row r="387" spans="1:16" x14ac:dyDescent="0.25">
      <c r="C387" s="252">
        <v>5100010</v>
      </c>
      <c r="D387" s="247" t="s">
        <v>936</v>
      </c>
      <c r="E387" s="228" t="s">
        <v>937</v>
      </c>
      <c r="F387" s="228" t="s">
        <v>938</v>
      </c>
      <c r="G387" s="248">
        <v>11106</v>
      </c>
      <c r="H387" s="249" t="s">
        <v>2508</v>
      </c>
      <c r="I387" s="250" t="str">
        <f t="shared" si="12"/>
        <v>11106000</v>
      </c>
      <c r="J387" s="248" t="s">
        <v>935</v>
      </c>
      <c r="N387" s="235">
        <v>2000</v>
      </c>
      <c r="O387" s="228" t="s">
        <v>846</v>
      </c>
      <c r="P387" s="228" t="s">
        <v>847</v>
      </c>
    </row>
    <row r="388" spans="1:16" x14ac:dyDescent="0.25">
      <c r="C388" s="252">
        <v>5100011</v>
      </c>
      <c r="D388" s="247" t="s">
        <v>939</v>
      </c>
      <c r="E388" s="228" t="s">
        <v>940</v>
      </c>
      <c r="F388" s="228" t="s">
        <v>938</v>
      </c>
      <c r="G388" s="248">
        <v>11160</v>
      </c>
      <c r="H388" s="249" t="s">
        <v>2508</v>
      </c>
      <c r="I388" s="250" t="str">
        <f t="shared" si="12"/>
        <v>11160000</v>
      </c>
      <c r="J388" s="248" t="s">
        <v>941</v>
      </c>
      <c r="N388" s="235">
        <v>2000</v>
      </c>
      <c r="O388" s="228" t="s">
        <v>846</v>
      </c>
      <c r="P388" s="228" t="s">
        <v>847</v>
      </c>
    </row>
    <row r="389" spans="1:16" x14ac:dyDescent="0.25">
      <c r="C389" s="252">
        <v>5100012</v>
      </c>
      <c r="D389" s="247" t="s">
        <v>942</v>
      </c>
      <c r="E389" s="228" t="s">
        <v>943</v>
      </c>
      <c r="F389" s="228" t="s">
        <v>938</v>
      </c>
      <c r="G389" s="248">
        <v>11160</v>
      </c>
      <c r="H389" s="249" t="s">
        <v>2508</v>
      </c>
      <c r="I389" s="250" t="str">
        <f t="shared" si="12"/>
        <v>11160000</v>
      </c>
      <c r="J389" s="248" t="s">
        <v>941</v>
      </c>
      <c r="N389" s="235">
        <v>2000</v>
      </c>
      <c r="O389" s="228" t="s">
        <v>846</v>
      </c>
      <c r="P389" s="228" t="s">
        <v>847</v>
      </c>
    </row>
    <row r="390" spans="1:16" ht="60" x14ac:dyDescent="0.25">
      <c r="C390" s="252">
        <v>5100020</v>
      </c>
      <c r="D390" s="247" t="s">
        <v>944</v>
      </c>
      <c r="E390" s="253"/>
      <c r="F390" s="253" t="s">
        <v>945</v>
      </c>
      <c r="G390" s="281">
        <v>11101</v>
      </c>
      <c r="H390" s="249" t="s">
        <v>2508</v>
      </c>
      <c r="I390" s="250" t="str">
        <f t="shared" si="12"/>
        <v>11101000</v>
      </c>
      <c r="J390" s="248" t="s">
        <v>935</v>
      </c>
      <c r="N390" s="235">
        <v>1000</v>
      </c>
      <c r="O390" s="228" t="s">
        <v>846</v>
      </c>
      <c r="P390" s="228" t="s">
        <v>847</v>
      </c>
    </row>
    <row r="391" spans="1:16" x14ac:dyDescent="0.25">
      <c r="C391" s="246">
        <v>5100030</v>
      </c>
      <c r="D391" s="247" t="s">
        <v>6</v>
      </c>
      <c r="F391" s="247"/>
      <c r="G391" s="248">
        <v>11105</v>
      </c>
      <c r="H391" s="249" t="s">
        <v>2508</v>
      </c>
      <c r="I391" s="250" t="str">
        <f t="shared" si="12"/>
        <v>11105000</v>
      </c>
      <c r="J391" s="248" t="s">
        <v>946</v>
      </c>
      <c r="N391" s="235">
        <v>1000</v>
      </c>
      <c r="O391" s="228" t="s">
        <v>846</v>
      </c>
      <c r="P391" s="228" t="s">
        <v>847</v>
      </c>
    </row>
    <row r="392" spans="1:16" x14ac:dyDescent="0.25">
      <c r="C392" s="246">
        <v>5100040</v>
      </c>
      <c r="D392" s="247" t="s">
        <v>947</v>
      </c>
      <c r="F392" s="247"/>
      <c r="G392" s="248">
        <v>11105</v>
      </c>
      <c r="H392" s="249" t="s">
        <v>2508</v>
      </c>
      <c r="I392" s="250" t="str">
        <f t="shared" si="12"/>
        <v>11105000</v>
      </c>
      <c r="J392" s="248" t="s">
        <v>946</v>
      </c>
      <c r="L392" s="253"/>
      <c r="N392" s="235">
        <v>1000</v>
      </c>
      <c r="O392" s="228" t="s">
        <v>846</v>
      </c>
      <c r="P392" s="228" t="s">
        <v>847</v>
      </c>
    </row>
    <row r="393" spans="1:16" x14ac:dyDescent="0.25">
      <c r="C393" s="246">
        <v>5100050</v>
      </c>
      <c r="D393" s="247" t="s">
        <v>948</v>
      </c>
      <c r="E393" s="228" t="s">
        <v>949</v>
      </c>
      <c r="G393" s="248">
        <v>11105</v>
      </c>
      <c r="H393" s="249" t="s">
        <v>2508</v>
      </c>
      <c r="I393" s="250" t="str">
        <f t="shared" si="12"/>
        <v>11105000</v>
      </c>
      <c r="J393" s="248" t="s">
        <v>946</v>
      </c>
      <c r="N393" s="235">
        <v>1000</v>
      </c>
      <c r="O393" s="228" t="s">
        <v>846</v>
      </c>
      <c r="P393" s="228" t="s">
        <v>847</v>
      </c>
    </row>
    <row r="394" spans="1:16" ht="60" x14ac:dyDescent="0.25">
      <c r="C394" s="246">
        <v>5100060</v>
      </c>
      <c r="D394" s="247" t="s">
        <v>950</v>
      </c>
      <c r="F394" s="247" t="s">
        <v>951</v>
      </c>
      <c r="G394" s="248">
        <v>11105</v>
      </c>
      <c r="H394" s="249" t="s">
        <v>2508</v>
      </c>
      <c r="I394" s="250" t="str">
        <f t="shared" si="12"/>
        <v>11105000</v>
      </c>
      <c r="J394" s="248" t="s">
        <v>946</v>
      </c>
      <c r="N394" s="235">
        <v>1000</v>
      </c>
      <c r="O394" s="228" t="s">
        <v>846</v>
      </c>
      <c r="P394" s="228" t="s">
        <v>847</v>
      </c>
    </row>
    <row r="395" spans="1:16" x14ac:dyDescent="0.25">
      <c r="C395" s="246">
        <v>5100070</v>
      </c>
      <c r="D395" s="247" t="s">
        <v>952</v>
      </c>
      <c r="G395" s="248">
        <v>11901</v>
      </c>
      <c r="H395" s="249" t="s">
        <v>2508</v>
      </c>
      <c r="I395" s="250" t="str">
        <f t="shared" si="12"/>
        <v>11901000</v>
      </c>
      <c r="J395" s="248" t="s">
        <v>953</v>
      </c>
      <c r="N395" s="235">
        <v>1000</v>
      </c>
      <c r="O395" s="228" t="s">
        <v>846</v>
      </c>
      <c r="P395" s="228" t="s">
        <v>847</v>
      </c>
    </row>
    <row r="396" spans="1:16" ht="45" x14ac:dyDescent="0.25">
      <c r="A396" s="277"/>
      <c r="B396" s="277"/>
      <c r="C396" s="277"/>
      <c r="D396" s="277" t="s">
        <v>954</v>
      </c>
      <c r="E396" s="277" t="s">
        <v>955</v>
      </c>
      <c r="F396" s="277"/>
      <c r="G396" s="278"/>
      <c r="H396" s="278"/>
      <c r="I396" s="278"/>
      <c r="J396" s="278"/>
      <c r="K396" s="277"/>
      <c r="L396" s="277"/>
      <c r="M396" s="277"/>
      <c r="N396" s="277"/>
    </row>
    <row r="397" spans="1:16" ht="75" x14ac:dyDescent="0.25">
      <c r="C397" s="246">
        <v>5101000</v>
      </c>
      <c r="D397" s="247" t="s">
        <v>7</v>
      </c>
      <c r="E397" s="247" t="s">
        <v>956</v>
      </c>
      <c r="F397" s="247" t="s">
        <v>957</v>
      </c>
      <c r="G397" s="248">
        <v>11901</v>
      </c>
      <c r="H397" s="249" t="s">
        <v>2508</v>
      </c>
      <c r="I397" s="250" t="str">
        <f>CONCATENATE(G397,H397)</f>
        <v>11901000</v>
      </c>
      <c r="J397" s="248" t="s">
        <v>953</v>
      </c>
      <c r="L397" s="253" t="s">
        <v>958</v>
      </c>
      <c r="N397" s="235">
        <v>1000</v>
      </c>
      <c r="O397" s="228" t="s">
        <v>846</v>
      </c>
      <c r="P397" s="228" t="s">
        <v>847</v>
      </c>
    </row>
    <row r="398" spans="1:16" ht="75" x14ac:dyDescent="0.25">
      <c r="C398" s="246">
        <v>5101010</v>
      </c>
      <c r="D398" s="247" t="s">
        <v>959</v>
      </c>
      <c r="E398" s="247" t="s">
        <v>960</v>
      </c>
      <c r="F398" s="247" t="s">
        <v>961</v>
      </c>
      <c r="G398" s="248">
        <v>11901</v>
      </c>
      <c r="H398" s="249" t="s">
        <v>2508</v>
      </c>
      <c r="I398" s="250" t="str">
        <f>CONCATENATE(G398,H398)</f>
        <v>11901000</v>
      </c>
      <c r="J398" s="248" t="s">
        <v>953</v>
      </c>
      <c r="L398" s="253"/>
      <c r="N398" s="254" t="s">
        <v>231</v>
      </c>
      <c r="O398" s="228" t="s">
        <v>846</v>
      </c>
      <c r="P398" s="228" t="s">
        <v>847</v>
      </c>
    </row>
    <row r="399" spans="1:16" x14ac:dyDescent="0.25">
      <c r="C399" s="246">
        <v>5101020</v>
      </c>
      <c r="D399" s="247" t="s">
        <v>963</v>
      </c>
      <c r="E399" s="247"/>
      <c r="F399" s="247"/>
      <c r="G399" s="248">
        <v>12501</v>
      </c>
      <c r="H399" s="249" t="s">
        <v>2508</v>
      </c>
      <c r="I399" s="250" t="str">
        <f>CONCATENATE(G399,H399)</f>
        <v>12501000</v>
      </c>
      <c r="J399" s="248" t="s">
        <v>964</v>
      </c>
      <c r="L399" s="253"/>
      <c r="N399" s="235">
        <v>1000</v>
      </c>
      <c r="O399" s="228" t="s">
        <v>846</v>
      </c>
      <c r="P399" s="228" t="s">
        <v>847</v>
      </c>
    </row>
    <row r="400" spans="1:16" ht="150" x14ac:dyDescent="0.25">
      <c r="A400" s="282"/>
      <c r="B400" s="282"/>
      <c r="C400" s="283">
        <v>5101030</v>
      </c>
      <c r="D400" s="284" t="s">
        <v>965</v>
      </c>
      <c r="E400" s="284" t="s">
        <v>966</v>
      </c>
      <c r="F400" s="284" t="s">
        <v>967</v>
      </c>
      <c r="G400" s="248">
        <v>11901</v>
      </c>
      <c r="H400" s="249" t="s">
        <v>2508</v>
      </c>
      <c r="I400" s="250" t="str">
        <f>CONCATENATE(G400,H400)</f>
        <v>11901000</v>
      </c>
      <c r="J400" s="248" t="s">
        <v>953</v>
      </c>
      <c r="K400" s="282"/>
      <c r="L400" s="282"/>
      <c r="M400" s="282"/>
      <c r="N400" s="235">
        <v>1000</v>
      </c>
      <c r="O400" s="228" t="s">
        <v>846</v>
      </c>
      <c r="P400" s="228" t="s">
        <v>847</v>
      </c>
    </row>
    <row r="401" spans="1:16" ht="30" x14ac:dyDescent="0.25">
      <c r="C401" s="246">
        <v>5101040</v>
      </c>
      <c r="D401" s="247" t="s">
        <v>969</v>
      </c>
      <c r="E401" s="247" t="s">
        <v>970</v>
      </c>
      <c r="G401" s="248">
        <v>11901</v>
      </c>
      <c r="H401" s="249" t="s">
        <v>2508</v>
      </c>
      <c r="I401" s="250" t="str">
        <f>CONCATENATE(G401,H401)</f>
        <v>11901000</v>
      </c>
      <c r="J401" s="248" t="s">
        <v>953</v>
      </c>
      <c r="N401" s="254" t="s">
        <v>231</v>
      </c>
      <c r="O401" s="228" t="s">
        <v>846</v>
      </c>
      <c r="P401" s="228" t="s">
        <v>847</v>
      </c>
    </row>
    <row r="402" spans="1:16" ht="60" x14ac:dyDescent="0.25">
      <c r="A402" s="277"/>
      <c r="B402" s="277"/>
      <c r="C402" s="277"/>
      <c r="D402" s="277" t="s">
        <v>971</v>
      </c>
      <c r="E402" s="277" t="s">
        <v>972</v>
      </c>
      <c r="F402" s="277"/>
      <c r="G402" s="278"/>
      <c r="H402" s="278"/>
      <c r="I402" s="278"/>
      <c r="J402" s="278"/>
      <c r="K402" s="277"/>
      <c r="L402" s="277"/>
      <c r="M402" s="277"/>
      <c r="N402" s="277"/>
    </row>
    <row r="403" spans="1:16" ht="30" x14ac:dyDescent="0.25">
      <c r="C403" s="246">
        <v>5102000</v>
      </c>
      <c r="D403" s="256" t="s">
        <v>973</v>
      </c>
      <c r="E403" s="247" t="s">
        <v>974</v>
      </c>
      <c r="F403" s="247"/>
      <c r="G403" s="248">
        <v>12401</v>
      </c>
      <c r="H403" s="249" t="s">
        <v>2508</v>
      </c>
      <c r="I403" s="250" t="str">
        <f t="shared" ref="I403:I417" si="13">CONCATENATE(G403,H403)</f>
        <v>12401000</v>
      </c>
      <c r="J403" s="248" t="s">
        <v>975</v>
      </c>
      <c r="N403" s="235">
        <v>1000</v>
      </c>
      <c r="O403" s="228" t="s">
        <v>846</v>
      </c>
      <c r="P403" s="228" t="s">
        <v>847</v>
      </c>
    </row>
    <row r="404" spans="1:16" ht="30" x14ac:dyDescent="0.25">
      <c r="C404" s="246">
        <v>5102010</v>
      </c>
      <c r="D404" s="247" t="s">
        <v>976</v>
      </c>
      <c r="F404" s="247" t="s">
        <v>2512</v>
      </c>
      <c r="G404" s="248">
        <v>12401</v>
      </c>
      <c r="H404" s="249" t="s">
        <v>2508</v>
      </c>
      <c r="I404" s="250" t="str">
        <f t="shared" si="13"/>
        <v>12401000</v>
      </c>
      <c r="J404" s="248" t="s">
        <v>975</v>
      </c>
      <c r="L404" s="253"/>
      <c r="N404" s="235">
        <v>1000</v>
      </c>
      <c r="O404" s="228" t="s">
        <v>846</v>
      </c>
      <c r="P404" s="228" t="s">
        <v>847</v>
      </c>
    </row>
    <row r="405" spans="1:16" x14ac:dyDescent="0.25">
      <c r="C405" s="252">
        <v>5102011</v>
      </c>
      <c r="D405" s="247" t="s">
        <v>2406</v>
      </c>
      <c r="F405" s="247" t="s">
        <v>2513</v>
      </c>
      <c r="G405" s="248">
        <v>12401</v>
      </c>
      <c r="H405" s="249" t="s">
        <v>2508</v>
      </c>
      <c r="I405" s="250" t="str">
        <f t="shared" si="13"/>
        <v>12401000</v>
      </c>
      <c r="J405" s="248" t="s">
        <v>975</v>
      </c>
      <c r="L405" s="253"/>
      <c r="N405" s="235">
        <v>1000</v>
      </c>
      <c r="P405" s="228" t="s">
        <v>847</v>
      </c>
    </row>
    <row r="406" spans="1:16" ht="45" x14ac:dyDescent="0.25">
      <c r="C406" s="246">
        <v>5102020</v>
      </c>
      <c r="D406" s="247" t="s">
        <v>978</v>
      </c>
      <c r="F406" s="247" t="s">
        <v>979</v>
      </c>
      <c r="G406" s="248">
        <v>12401</v>
      </c>
      <c r="H406" s="249" t="s">
        <v>2508</v>
      </c>
      <c r="I406" s="250" t="str">
        <f t="shared" si="13"/>
        <v>12401000</v>
      </c>
      <c r="J406" s="248" t="s">
        <v>975</v>
      </c>
      <c r="N406" s="235">
        <v>1000</v>
      </c>
      <c r="O406" s="228" t="s">
        <v>846</v>
      </c>
      <c r="P406" s="228" t="s">
        <v>847</v>
      </c>
    </row>
    <row r="407" spans="1:16" x14ac:dyDescent="0.25">
      <c r="C407" s="246">
        <v>5102090</v>
      </c>
      <c r="D407" s="247" t="s">
        <v>980</v>
      </c>
      <c r="F407" s="247" t="s">
        <v>981</v>
      </c>
      <c r="G407" s="248">
        <v>12401</v>
      </c>
      <c r="H407" s="249" t="s">
        <v>2508</v>
      </c>
      <c r="I407" s="250" t="str">
        <f t="shared" si="13"/>
        <v>12401000</v>
      </c>
      <c r="J407" s="248" t="s">
        <v>975</v>
      </c>
      <c r="N407" s="235">
        <v>1000</v>
      </c>
      <c r="O407" s="228" t="s">
        <v>846</v>
      </c>
      <c r="P407" s="228" t="s">
        <v>847</v>
      </c>
    </row>
    <row r="408" spans="1:16" ht="60" x14ac:dyDescent="0.25">
      <c r="C408" s="246">
        <v>5102100</v>
      </c>
      <c r="D408" s="247" t="s">
        <v>982</v>
      </c>
      <c r="F408" s="247" t="s">
        <v>983</v>
      </c>
      <c r="G408" s="248">
        <v>12401</v>
      </c>
      <c r="H408" s="249" t="s">
        <v>2508</v>
      </c>
      <c r="I408" s="250" t="str">
        <f t="shared" si="13"/>
        <v>12401000</v>
      </c>
      <c r="J408" s="248" t="s">
        <v>975</v>
      </c>
      <c r="L408" s="253"/>
      <c r="N408" s="235">
        <v>1000</v>
      </c>
      <c r="O408" s="228" t="s">
        <v>846</v>
      </c>
      <c r="P408" s="228" t="s">
        <v>847</v>
      </c>
    </row>
    <row r="409" spans="1:16" x14ac:dyDescent="0.25">
      <c r="C409" s="246">
        <v>5102110</v>
      </c>
      <c r="D409" s="247" t="s">
        <v>984</v>
      </c>
      <c r="G409" s="248">
        <v>12501</v>
      </c>
      <c r="H409" s="249" t="s">
        <v>2508</v>
      </c>
      <c r="I409" s="250" t="str">
        <f t="shared" si="13"/>
        <v>12501000</v>
      </c>
      <c r="J409" s="248" t="s">
        <v>964</v>
      </c>
      <c r="L409" s="253"/>
      <c r="N409" s="235">
        <v>1000</v>
      </c>
      <c r="O409" s="228" t="s">
        <v>846</v>
      </c>
      <c r="P409" s="228" t="s">
        <v>847</v>
      </c>
    </row>
    <row r="410" spans="1:16" x14ac:dyDescent="0.25">
      <c r="C410" s="246">
        <v>5102120</v>
      </c>
      <c r="D410" s="247" t="s">
        <v>985</v>
      </c>
      <c r="F410" s="247" t="s">
        <v>986</v>
      </c>
      <c r="G410" s="248">
        <v>12901</v>
      </c>
      <c r="H410" s="249" t="s">
        <v>2508</v>
      </c>
      <c r="I410" s="250" t="str">
        <f t="shared" si="13"/>
        <v>12901000</v>
      </c>
      <c r="J410" s="248" t="s">
        <v>987</v>
      </c>
      <c r="L410" s="253"/>
      <c r="N410" s="235">
        <v>1000</v>
      </c>
      <c r="O410" s="228" t="s">
        <v>846</v>
      </c>
      <c r="P410" s="228" t="s">
        <v>847</v>
      </c>
    </row>
    <row r="411" spans="1:16" ht="45" x14ac:dyDescent="0.25">
      <c r="C411" s="252">
        <v>5102130</v>
      </c>
      <c r="D411" s="247" t="s">
        <v>988</v>
      </c>
      <c r="E411" s="247" t="s">
        <v>989</v>
      </c>
      <c r="F411" s="247" t="s">
        <v>990</v>
      </c>
      <c r="G411" s="248">
        <v>11101</v>
      </c>
      <c r="H411" s="249" t="s">
        <v>2508</v>
      </c>
      <c r="I411" s="250" t="str">
        <f t="shared" si="13"/>
        <v>11101000</v>
      </c>
      <c r="J411" s="248" t="s">
        <v>935</v>
      </c>
      <c r="L411" s="253"/>
      <c r="N411" s="235">
        <v>1000</v>
      </c>
      <c r="O411" s="228" t="s">
        <v>846</v>
      </c>
      <c r="P411" s="228" t="s">
        <v>847</v>
      </c>
    </row>
    <row r="412" spans="1:16" ht="30" x14ac:dyDescent="0.25">
      <c r="C412" s="246">
        <v>5102140</v>
      </c>
      <c r="D412" s="247" t="s">
        <v>991</v>
      </c>
      <c r="E412" s="228" t="s">
        <v>992</v>
      </c>
      <c r="F412" s="247" t="s">
        <v>993</v>
      </c>
      <c r="G412" s="248">
        <v>12901</v>
      </c>
      <c r="H412" s="249" t="s">
        <v>2508</v>
      </c>
      <c r="I412" s="250" t="str">
        <f t="shared" si="13"/>
        <v>12901000</v>
      </c>
      <c r="J412" s="248" t="s">
        <v>987</v>
      </c>
      <c r="N412" s="235">
        <v>1000</v>
      </c>
      <c r="O412" s="228" t="s">
        <v>846</v>
      </c>
      <c r="P412" s="228" t="s">
        <v>847</v>
      </c>
    </row>
    <row r="413" spans="1:16" x14ac:dyDescent="0.25">
      <c r="C413" s="246">
        <v>5102500</v>
      </c>
      <c r="D413" s="228" t="s">
        <v>995</v>
      </c>
      <c r="F413" s="247" t="s">
        <v>996</v>
      </c>
      <c r="G413" s="248">
        <v>11901</v>
      </c>
      <c r="H413" s="249" t="s">
        <v>2508</v>
      </c>
      <c r="I413" s="250" t="str">
        <f t="shared" si="13"/>
        <v>11901000</v>
      </c>
      <c r="J413" s="248" t="s">
        <v>953</v>
      </c>
      <c r="L413" s="228" t="s">
        <v>998</v>
      </c>
      <c r="N413" s="235">
        <v>2000</v>
      </c>
      <c r="O413" s="228" t="s">
        <v>846</v>
      </c>
      <c r="P413" s="228" t="s">
        <v>847</v>
      </c>
    </row>
    <row r="414" spans="1:16" ht="45" x14ac:dyDescent="0.25">
      <c r="C414" s="246">
        <v>5102600</v>
      </c>
      <c r="D414" s="247" t="s">
        <v>999</v>
      </c>
      <c r="F414" s="247" t="s">
        <v>2514</v>
      </c>
      <c r="G414" s="248">
        <v>12501</v>
      </c>
      <c r="H414" s="249" t="s">
        <v>2508</v>
      </c>
      <c r="I414" s="250" t="str">
        <f t="shared" si="13"/>
        <v>12501000</v>
      </c>
      <c r="J414" s="248" t="s">
        <v>964</v>
      </c>
      <c r="L414" s="253"/>
      <c r="N414" s="235">
        <v>1000</v>
      </c>
      <c r="O414" s="228" t="s">
        <v>846</v>
      </c>
      <c r="P414" s="228" t="s">
        <v>847</v>
      </c>
    </row>
    <row r="415" spans="1:16" ht="45" x14ac:dyDescent="0.25">
      <c r="C415" s="246">
        <v>5102610</v>
      </c>
      <c r="D415" s="247" t="s">
        <v>1001</v>
      </c>
      <c r="F415" s="247" t="s">
        <v>1002</v>
      </c>
      <c r="G415" s="248">
        <v>12501</v>
      </c>
      <c r="H415" s="249" t="s">
        <v>2508</v>
      </c>
      <c r="I415" s="250" t="str">
        <f t="shared" si="13"/>
        <v>12501000</v>
      </c>
      <c r="J415" s="248" t="s">
        <v>964</v>
      </c>
      <c r="L415" s="253"/>
      <c r="N415" s="235">
        <v>1000</v>
      </c>
      <c r="O415" s="228" t="s">
        <v>846</v>
      </c>
      <c r="P415" s="228" t="s">
        <v>847</v>
      </c>
    </row>
    <row r="416" spans="1:16" x14ac:dyDescent="0.25">
      <c r="C416" s="246">
        <v>5102620</v>
      </c>
      <c r="D416" s="247" t="s">
        <v>1003</v>
      </c>
      <c r="F416" s="247" t="s">
        <v>1004</v>
      </c>
      <c r="G416" s="248">
        <v>12501</v>
      </c>
      <c r="H416" s="249" t="s">
        <v>2508</v>
      </c>
      <c r="I416" s="250" t="str">
        <f t="shared" si="13"/>
        <v>12501000</v>
      </c>
      <c r="J416" s="248" t="s">
        <v>964</v>
      </c>
      <c r="L416" s="253"/>
      <c r="N416" s="235">
        <v>1000</v>
      </c>
      <c r="O416" s="228" t="s">
        <v>846</v>
      </c>
      <c r="P416" s="228" t="s">
        <v>847</v>
      </c>
    </row>
    <row r="417" spans="1:16" ht="165" x14ac:dyDescent="0.25">
      <c r="C417" s="252">
        <v>5102630</v>
      </c>
      <c r="D417" s="261" t="s">
        <v>1005</v>
      </c>
      <c r="E417" s="266"/>
      <c r="F417" s="261" t="s">
        <v>2560</v>
      </c>
      <c r="G417" s="248">
        <v>12901</v>
      </c>
      <c r="H417" s="249" t="s">
        <v>2508</v>
      </c>
      <c r="I417" s="250" t="str">
        <f t="shared" si="13"/>
        <v>12901000</v>
      </c>
      <c r="J417" s="248" t="s">
        <v>987</v>
      </c>
      <c r="L417" s="253"/>
      <c r="N417" s="235">
        <v>1000</v>
      </c>
      <c r="O417" s="228" t="s">
        <v>846</v>
      </c>
      <c r="P417" s="228" t="s">
        <v>847</v>
      </c>
    </row>
    <row r="418" spans="1:16" x14ac:dyDescent="0.25">
      <c r="A418" s="240"/>
      <c r="B418" s="240" t="s">
        <v>1007</v>
      </c>
      <c r="C418" s="241"/>
      <c r="D418" s="251" t="s">
        <v>1008</v>
      </c>
      <c r="E418" s="251"/>
      <c r="F418" s="242"/>
      <c r="G418" s="242"/>
      <c r="H418" s="242"/>
      <c r="I418" s="242"/>
      <c r="J418" s="242"/>
      <c r="K418" s="243"/>
      <c r="L418" s="243"/>
      <c r="M418" s="243"/>
      <c r="N418" s="243"/>
    </row>
    <row r="419" spans="1:16" ht="60" x14ac:dyDescent="0.25">
      <c r="C419" s="246">
        <v>5200000</v>
      </c>
      <c r="D419" s="247" t="s">
        <v>1009</v>
      </c>
      <c r="E419" s="247" t="s">
        <v>320</v>
      </c>
      <c r="F419" s="247" t="s">
        <v>1010</v>
      </c>
      <c r="G419" s="248" t="s">
        <v>260</v>
      </c>
      <c r="H419" s="249" t="s">
        <v>2508</v>
      </c>
      <c r="I419" s="250" t="str">
        <f>CONCATENATE(G419,H419)</f>
        <v>000TS000</v>
      </c>
      <c r="J419" s="248" t="s">
        <v>109</v>
      </c>
      <c r="N419" s="235">
        <v>1000</v>
      </c>
      <c r="O419" s="228" t="s">
        <v>846</v>
      </c>
      <c r="P419" s="228" t="s">
        <v>847</v>
      </c>
    </row>
    <row r="420" spans="1:16" ht="165" x14ac:dyDescent="0.25">
      <c r="C420" s="246">
        <v>5200100</v>
      </c>
      <c r="D420" s="247" t="s">
        <v>1011</v>
      </c>
      <c r="E420" s="247" t="s">
        <v>1012</v>
      </c>
      <c r="G420" s="248" t="s">
        <v>260</v>
      </c>
      <c r="H420" s="249" t="s">
        <v>2508</v>
      </c>
      <c r="I420" s="250" t="str">
        <f>CONCATENATE(G420,H420)</f>
        <v>000TS000</v>
      </c>
      <c r="J420" s="248" t="s">
        <v>109</v>
      </c>
      <c r="N420" s="235" t="s">
        <v>102</v>
      </c>
      <c r="O420" s="228" t="s">
        <v>846</v>
      </c>
      <c r="P420" s="228" t="s">
        <v>847</v>
      </c>
    </row>
    <row r="421" spans="1:16" ht="45" x14ac:dyDescent="0.25">
      <c r="A421" s="240"/>
      <c r="B421" s="240" t="s">
        <v>1014</v>
      </c>
      <c r="C421" s="241"/>
      <c r="D421" s="241" t="s">
        <v>1015</v>
      </c>
      <c r="E421" s="251" t="s">
        <v>1016</v>
      </c>
      <c r="F421" s="242"/>
      <c r="G421" s="242"/>
      <c r="H421" s="242"/>
      <c r="I421" s="242"/>
      <c r="J421" s="242"/>
      <c r="K421" s="243"/>
      <c r="L421" s="243"/>
      <c r="M421" s="243"/>
      <c r="N421" s="243"/>
    </row>
    <row r="422" spans="1:16" ht="30" x14ac:dyDescent="0.25">
      <c r="C422" s="246">
        <v>5300000</v>
      </c>
      <c r="D422" s="247" t="s">
        <v>1017</v>
      </c>
      <c r="E422" s="247" t="s">
        <v>1018</v>
      </c>
      <c r="F422" s="247" t="s">
        <v>1019</v>
      </c>
      <c r="G422" s="248">
        <v>11901</v>
      </c>
      <c r="H422" s="249" t="s">
        <v>2508</v>
      </c>
      <c r="I422" s="250" t="str">
        <f t="shared" ref="I422:I438" si="14">CONCATENATE(G422,H422)</f>
        <v>11901000</v>
      </c>
      <c r="J422" s="248" t="s">
        <v>953</v>
      </c>
      <c r="N422" s="235">
        <v>1000</v>
      </c>
      <c r="O422" s="228" t="s">
        <v>846</v>
      </c>
      <c r="P422" s="228" t="s">
        <v>847</v>
      </c>
    </row>
    <row r="423" spans="1:16" ht="60" x14ac:dyDescent="0.25">
      <c r="C423" s="246">
        <v>5300100</v>
      </c>
      <c r="D423" s="247" t="s">
        <v>1020</v>
      </c>
      <c r="E423" s="247" t="s">
        <v>1021</v>
      </c>
      <c r="F423" s="247" t="s">
        <v>1022</v>
      </c>
      <c r="G423" s="248" t="s">
        <v>260</v>
      </c>
      <c r="H423" s="249" t="s">
        <v>2508</v>
      </c>
      <c r="I423" s="250" t="str">
        <f t="shared" si="14"/>
        <v>000TS000</v>
      </c>
      <c r="J423" s="248" t="s">
        <v>109</v>
      </c>
      <c r="M423" s="248" t="s">
        <v>260</v>
      </c>
      <c r="N423" s="235">
        <v>1000</v>
      </c>
      <c r="O423" s="228" t="s">
        <v>846</v>
      </c>
      <c r="P423" s="228" t="s">
        <v>847</v>
      </c>
    </row>
    <row r="424" spans="1:16" x14ac:dyDescent="0.25">
      <c r="C424" s="246">
        <v>5300101</v>
      </c>
      <c r="D424" s="247" t="s">
        <v>1023</v>
      </c>
      <c r="E424" s="247"/>
      <c r="F424" s="247" t="s">
        <v>1024</v>
      </c>
      <c r="G424" s="248" t="s">
        <v>260</v>
      </c>
      <c r="H424" s="249" t="s">
        <v>2508</v>
      </c>
      <c r="I424" s="250" t="str">
        <f t="shared" si="14"/>
        <v>000TS000</v>
      </c>
      <c r="J424" s="248" t="s">
        <v>109</v>
      </c>
      <c r="M424" s="248" t="s">
        <v>260</v>
      </c>
      <c r="N424" s="235">
        <v>1000</v>
      </c>
      <c r="O424" s="228" t="s">
        <v>846</v>
      </c>
      <c r="P424" s="228" t="s">
        <v>847</v>
      </c>
    </row>
    <row r="425" spans="1:16" ht="30" x14ac:dyDescent="0.25">
      <c r="C425" s="246">
        <v>5300110</v>
      </c>
      <c r="D425" s="247" t="s">
        <v>1025</v>
      </c>
      <c r="E425" s="247" t="s">
        <v>1026</v>
      </c>
      <c r="F425" s="247" t="s">
        <v>1027</v>
      </c>
      <c r="G425" s="248" t="s">
        <v>260</v>
      </c>
      <c r="H425" s="249" t="s">
        <v>2508</v>
      </c>
      <c r="I425" s="250" t="str">
        <f t="shared" si="14"/>
        <v>000TS000</v>
      </c>
      <c r="J425" s="248" t="s">
        <v>109</v>
      </c>
      <c r="M425" s="248" t="s">
        <v>260</v>
      </c>
      <c r="N425" s="235">
        <v>1000</v>
      </c>
      <c r="O425" s="228" t="s">
        <v>846</v>
      </c>
      <c r="P425" s="228" t="s">
        <v>847</v>
      </c>
    </row>
    <row r="426" spans="1:16" ht="30" x14ac:dyDescent="0.25">
      <c r="C426" s="246">
        <v>5300140</v>
      </c>
      <c r="D426" s="247" t="s">
        <v>1028</v>
      </c>
      <c r="E426" s="247"/>
      <c r="G426" s="248">
        <v>12901</v>
      </c>
      <c r="H426" s="249" t="s">
        <v>2508</v>
      </c>
      <c r="I426" s="250" t="str">
        <f t="shared" si="14"/>
        <v>12901000</v>
      </c>
      <c r="J426" s="248" t="s">
        <v>987</v>
      </c>
      <c r="N426" s="254" t="s">
        <v>231</v>
      </c>
      <c r="O426" s="228" t="s">
        <v>846</v>
      </c>
      <c r="P426" s="228" t="s">
        <v>847</v>
      </c>
    </row>
    <row r="427" spans="1:16" ht="30" x14ac:dyDescent="0.25">
      <c r="C427" s="246">
        <v>5300150</v>
      </c>
      <c r="D427" s="247" t="s">
        <v>1029</v>
      </c>
      <c r="E427" s="247"/>
      <c r="G427" s="248">
        <v>12901</v>
      </c>
      <c r="H427" s="249" t="s">
        <v>2508</v>
      </c>
      <c r="I427" s="250" t="str">
        <f t="shared" si="14"/>
        <v>12901000</v>
      </c>
      <c r="J427" s="248" t="s">
        <v>987</v>
      </c>
      <c r="N427" s="254" t="s">
        <v>231</v>
      </c>
      <c r="O427" s="228" t="s">
        <v>846</v>
      </c>
      <c r="P427" s="228" t="s">
        <v>847</v>
      </c>
    </row>
    <row r="428" spans="1:16" ht="30" x14ac:dyDescent="0.25">
      <c r="C428" s="246">
        <v>5300200</v>
      </c>
      <c r="D428" s="247" t="s">
        <v>1030</v>
      </c>
      <c r="E428" s="247" t="s">
        <v>1031</v>
      </c>
      <c r="F428" s="247" t="s">
        <v>1032</v>
      </c>
      <c r="G428" s="248">
        <v>13101</v>
      </c>
      <c r="H428" s="249" t="s">
        <v>2508</v>
      </c>
      <c r="I428" s="250" t="str">
        <f t="shared" si="14"/>
        <v>13101000</v>
      </c>
      <c r="J428" s="248" t="s">
        <v>1033</v>
      </c>
      <c r="K428" s="253"/>
      <c r="N428" s="235">
        <v>1000</v>
      </c>
      <c r="O428" s="228" t="s">
        <v>846</v>
      </c>
      <c r="P428" s="228" t="s">
        <v>847</v>
      </c>
    </row>
    <row r="429" spans="1:16" ht="75" x14ac:dyDescent="0.25">
      <c r="C429" s="246">
        <v>5300210</v>
      </c>
      <c r="D429" s="247" t="s">
        <v>1034</v>
      </c>
      <c r="E429" s="247" t="s">
        <v>1035</v>
      </c>
      <c r="F429" s="247" t="s">
        <v>1036</v>
      </c>
      <c r="G429" s="248">
        <v>13201</v>
      </c>
      <c r="H429" s="249" t="s">
        <v>2508</v>
      </c>
      <c r="I429" s="250" t="str">
        <f t="shared" si="14"/>
        <v>13201000</v>
      </c>
      <c r="J429" s="248" t="s">
        <v>1037</v>
      </c>
      <c r="K429" s="253" t="s">
        <v>1038</v>
      </c>
      <c r="N429" s="235">
        <v>1000</v>
      </c>
      <c r="O429" s="228" t="s">
        <v>846</v>
      </c>
      <c r="P429" s="228" t="s">
        <v>847</v>
      </c>
    </row>
    <row r="430" spans="1:16" x14ac:dyDescent="0.25">
      <c r="C430" s="246">
        <v>5300211</v>
      </c>
      <c r="D430" s="285" t="s">
        <v>1039</v>
      </c>
      <c r="E430" s="247" t="s">
        <v>1040</v>
      </c>
      <c r="F430" s="247"/>
      <c r="G430" s="248" t="s">
        <v>260</v>
      </c>
      <c r="H430" s="249" t="s">
        <v>2508</v>
      </c>
      <c r="I430" s="250" t="str">
        <f t="shared" si="14"/>
        <v>000TS000</v>
      </c>
      <c r="J430" s="248" t="s">
        <v>109</v>
      </c>
      <c r="K430" s="253"/>
      <c r="M430" s="248" t="s">
        <v>260</v>
      </c>
      <c r="N430" s="235">
        <v>1000</v>
      </c>
      <c r="O430" s="228" t="s">
        <v>846</v>
      </c>
      <c r="P430" s="228" t="s">
        <v>847</v>
      </c>
    </row>
    <row r="431" spans="1:16" x14ac:dyDescent="0.25">
      <c r="C431" s="246">
        <v>5300215</v>
      </c>
      <c r="D431" s="228" t="s">
        <v>1041</v>
      </c>
      <c r="E431" s="247" t="s">
        <v>1040</v>
      </c>
      <c r="F431" s="247"/>
      <c r="G431" s="248" t="s">
        <v>260</v>
      </c>
      <c r="H431" s="249" t="s">
        <v>2508</v>
      </c>
      <c r="I431" s="250" t="str">
        <f t="shared" si="14"/>
        <v>000TS000</v>
      </c>
      <c r="J431" s="248" t="s">
        <v>109</v>
      </c>
      <c r="K431" s="253"/>
      <c r="M431" s="248" t="s">
        <v>260</v>
      </c>
      <c r="N431" s="235">
        <v>1000</v>
      </c>
      <c r="O431" s="228" t="s">
        <v>846</v>
      </c>
      <c r="P431" s="228" t="s">
        <v>847</v>
      </c>
    </row>
    <row r="432" spans="1:16" x14ac:dyDescent="0.25">
      <c r="C432" s="246">
        <v>5300300</v>
      </c>
      <c r="D432" s="247" t="s">
        <v>1042</v>
      </c>
      <c r="E432" s="247" t="s">
        <v>1043</v>
      </c>
      <c r="F432" s="247" t="s">
        <v>1044</v>
      </c>
      <c r="G432" s="248" t="s">
        <v>260</v>
      </c>
      <c r="H432" s="249" t="s">
        <v>2508</v>
      </c>
      <c r="I432" s="250" t="str">
        <f t="shared" si="14"/>
        <v>000TS000</v>
      </c>
      <c r="J432" s="248" t="s">
        <v>109</v>
      </c>
      <c r="M432" s="248" t="s">
        <v>260</v>
      </c>
      <c r="N432" s="235">
        <v>1000</v>
      </c>
      <c r="O432" s="228" t="s">
        <v>846</v>
      </c>
      <c r="P432" s="228" t="s">
        <v>847</v>
      </c>
    </row>
    <row r="433" spans="1:16" x14ac:dyDescent="0.25">
      <c r="C433" s="246">
        <v>5300301</v>
      </c>
      <c r="D433" s="247" t="s">
        <v>1046</v>
      </c>
      <c r="E433" s="247" t="s">
        <v>1047</v>
      </c>
      <c r="G433" s="248" t="s">
        <v>260</v>
      </c>
      <c r="H433" s="249" t="s">
        <v>2508</v>
      </c>
      <c r="I433" s="250" t="str">
        <f t="shared" si="14"/>
        <v>000TS000</v>
      </c>
      <c r="J433" s="248" t="s">
        <v>109</v>
      </c>
      <c r="M433" s="248" t="s">
        <v>260</v>
      </c>
      <c r="N433" s="235">
        <v>1000</v>
      </c>
      <c r="O433" s="228" t="s">
        <v>846</v>
      </c>
      <c r="P433" s="228" t="s">
        <v>847</v>
      </c>
    </row>
    <row r="434" spans="1:16" ht="105" x14ac:dyDescent="0.25">
      <c r="C434" s="246">
        <v>5300400</v>
      </c>
      <c r="D434" s="247" t="s">
        <v>1048</v>
      </c>
      <c r="E434" s="253" t="s">
        <v>1049</v>
      </c>
      <c r="G434" s="248" t="s">
        <v>260</v>
      </c>
      <c r="H434" s="249" t="s">
        <v>2508</v>
      </c>
      <c r="I434" s="250" t="str">
        <f t="shared" si="14"/>
        <v>000TS000</v>
      </c>
      <c r="J434" s="248" t="s">
        <v>109</v>
      </c>
      <c r="M434" s="248" t="s">
        <v>260</v>
      </c>
      <c r="N434" s="235">
        <v>1000</v>
      </c>
      <c r="O434" s="228" t="s">
        <v>846</v>
      </c>
      <c r="P434" s="228" t="s">
        <v>847</v>
      </c>
    </row>
    <row r="435" spans="1:16" ht="105" x14ac:dyDescent="0.25">
      <c r="C435" s="246">
        <v>5300410</v>
      </c>
      <c r="D435" s="247" t="s">
        <v>1050</v>
      </c>
      <c r="E435" s="253" t="s">
        <v>1049</v>
      </c>
      <c r="G435" s="248" t="s">
        <v>260</v>
      </c>
      <c r="H435" s="249" t="s">
        <v>2508</v>
      </c>
      <c r="I435" s="250" t="str">
        <f t="shared" si="14"/>
        <v>000TS000</v>
      </c>
      <c r="J435" s="248" t="s">
        <v>109</v>
      </c>
      <c r="M435" s="248" t="s">
        <v>260</v>
      </c>
      <c r="N435" s="235">
        <v>1000</v>
      </c>
      <c r="O435" s="228" t="s">
        <v>846</v>
      </c>
      <c r="P435" s="228" t="s">
        <v>847</v>
      </c>
    </row>
    <row r="436" spans="1:16" ht="45" x14ac:dyDescent="0.25">
      <c r="C436" s="246">
        <v>5300600</v>
      </c>
      <c r="D436" s="247" t="s">
        <v>1051</v>
      </c>
      <c r="E436" s="247" t="s">
        <v>1052</v>
      </c>
      <c r="G436" s="248" t="s">
        <v>260</v>
      </c>
      <c r="H436" s="249" t="s">
        <v>2508</v>
      </c>
      <c r="I436" s="250" t="str">
        <f t="shared" si="14"/>
        <v>000TS000</v>
      </c>
      <c r="J436" s="248" t="s">
        <v>109</v>
      </c>
      <c r="M436" s="248" t="s">
        <v>260</v>
      </c>
      <c r="N436" s="254" t="s">
        <v>231</v>
      </c>
      <c r="O436" s="228" t="s">
        <v>846</v>
      </c>
      <c r="P436" s="228" t="s">
        <v>847</v>
      </c>
    </row>
    <row r="437" spans="1:16" ht="30" x14ac:dyDescent="0.25">
      <c r="C437" s="252">
        <v>5302100</v>
      </c>
      <c r="D437" s="247" t="s">
        <v>1053</v>
      </c>
      <c r="E437" s="247" t="s">
        <v>1054</v>
      </c>
      <c r="F437" s="247" t="s">
        <v>1055</v>
      </c>
      <c r="G437" s="248">
        <v>16201</v>
      </c>
      <c r="H437" s="249" t="s">
        <v>2508</v>
      </c>
      <c r="I437" s="250" t="str">
        <f t="shared" si="14"/>
        <v>16201000</v>
      </c>
      <c r="J437" s="248" t="s">
        <v>1056</v>
      </c>
      <c r="N437" s="254" t="s">
        <v>231</v>
      </c>
      <c r="O437" s="228" t="s">
        <v>846</v>
      </c>
      <c r="P437" s="228" t="s">
        <v>847</v>
      </c>
    </row>
    <row r="438" spans="1:16" ht="30" x14ac:dyDescent="0.25">
      <c r="C438" s="252">
        <v>5302200</v>
      </c>
      <c r="D438" s="256" t="s">
        <v>1057</v>
      </c>
      <c r="E438" s="256" t="s">
        <v>1058</v>
      </c>
      <c r="F438" s="247" t="s">
        <v>1059</v>
      </c>
      <c r="G438" s="248" t="s">
        <v>260</v>
      </c>
      <c r="H438" s="249" t="s">
        <v>2508</v>
      </c>
      <c r="I438" s="250" t="str">
        <f t="shared" si="14"/>
        <v>000TS000</v>
      </c>
      <c r="J438" s="248" t="s">
        <v>109</v>
      </c>
      <c r="M438" s="248" t="s">
        <v>260</v>
      </c>
      <c r="N438" s="254" t="s">
        <v>231</v>
      </c>
      <c r="O438" s="228" t="s">
        <v>110</v>
      </c>
      <c r="P438" s="228" t="s">
        <v>111</v>
      </c>
    </row>
    <row r="439" spans="1:16" ht="75" x14ac:dyDescent="0.25">
      <c r="A439" s="240"/>
      <c r="B439" s="240" t="s">
        <v>1060</v>
      </c>
      <c r="C439" s="241"/>
      <c r="D439" s="241" t="s">
        <v>1061</v>
      </c>
      <c r="E439" s="251" t="s">
        <v>1062</v>
      </c>
      <c r="F439" s="242"/>
      <c r="G439" s="242"/>
      <c r="H439" s="242"/>
      <c r="I439" s="242"/>
      <c r="J439" s="242"/>
      <c r="K439" s="243"/>
      <c r="L439" s="243"/>
      <c r="M439" s="243"/>
      <c r="N439" s="243"/>
    </row>
    <row r="440" spans="1:16" x14ac:dyDescent="0.25">
      <c r="C440" s="246">
        <v>5400000</v>
      </c>
      <c r="D440" s="247" t="s">
        <v>1063</v>
      </c>
      <c r="E440" s="247" t="s">
        <v>1064</v>
      </c>
      <c r="F440" s="228" t="s">
        <v>1065</v>
      </c>
      <c r="G440" s="248">
        <v>12101</v>
      </c>
      <c r="H440" s="249" t="s">
        <v>2508</v>
      </c>
      <c r="I440" s="250" t="str">
        <f>CONCATENATE(G440,H440)</f>
        <v>12101000</v>
      </c>
      <c r="J440" s="248" t="s">
        <v>1066</v>
      </c>
      <c r="N440" s="235">
        <v>1000</v>
      </c>
      <c r="O440" s="228" t="s">
        <v>846</v>
      </c>
      <c r="P440" s="228" t="s">
        <v>847</v>
      </c>
    </row>
    <row r="441" spans="1:16" x14ac:dyDescent="0.25">
      <c r="C441" s="246">
        <v>5400100</v>
      </c>
      <c r="D441" s="279" t="s">
        <v>1067</v>
      </c>
      <c r="E441" s="279" t="s">
        <v>1068</v>
      </c>
      <c r="G441" s="248" t="s">
        <v>260</v>
      </c>
      <c r="H441" s="249" t="s">
        <v>2508</v>
      </c>
      <c r="I441" s="250" t="str">
        <f>CONCATENATE(G441,H441)</f>
        <v>000TS000</v>
      </c>
      <c r="J441" s="248" t="s">
        <v>109</v>
      </c>
      <c r="N441" s="235">
        <v>1000</v>
      </c>
      <c r="O441" s="228" t="s">
        <v>846</v>
      </c>
      <c r="P441" s="228" t="s">
        <v>847</v>
      </c>
    </row>
    <row r="442" spans="1:16" ht="45" x14ac:dyDescent="0.25">
      <c r="A442" s="240"/>
      <c r="B442" s="240" t="s">
        <v>1069</v>
      </c>
      <c r="C442" s="241"/>
      <c r="D442" s="241" t="s">
        <v>1070</v>
      </c>
      <c r="E442" s="251" t="s">
        <v>1071</v>
      </c>
      <c r="F442" s="242"/>
      <c r="G442" s="242"/>
      <c r="H442" s="242"/>
      <c r="I442" s="242"/>
      <c r="J442" s="242"/>
      <c r="K442" s="243"/>
      <c r="L442" s="243"/>
      <c r="M442" s="243"/>
      <c r="N442" s="243"/>
    </row>
    <row r="443" spans="1:16" ht="30" x14ac:dyDescent="0.25">
      <c r="C443" s="246">
        <v>5500000</v>
      </c>
      <c r="D443" s="247" t="s">
        <v>1072</v>
      </c>
      <c r="E443" s="247" t="s">
        <v>1073</v>
      </c>
      <c r="F443" s="228" t="s">
        <v>1074</v>
      </c>
      <c r="G443" s="248">
        <v>12101</v>
      </c>
      <c r="H443" s="249" t="s">
        <v>2508</v>
      </c>
      <c r="I443" s="250" t="str">
        <f>CONCATENATE(G443,H443)</f>
        <v>12101000</v>
      </c>
      <c r="J443" s="248" t="s">
        <v>1066</v>
      </c>
      <c r="N443" s="235">
        <v>1000</v>
      </c>
      <c r="O443" s="228" t="s">
        <v>846</v>
      </c>
      <c r="P443" s="228" t="s">
        <v>847</v>
      </c>
    </row>
    <row r="444" spans="1:16" ht="30" x14ac:dyDescent="0.25">
      <c r="C444" s="246">
        <v>5500100</v>
      </c>
      <c r="D444" s="247" t="s">
        <v>1075</v>
      </c>
      <c r="E444" s="247" t="s">
        <v>1076</v>
      </c>
      <c r="G444" s="248">
        <v>12101</v>
      </c>
      <c r="H444" s="249" t="s">
        <v>2508</v>
      </c>
      <c r="I444" s="250" t="str">
        <f>CONCATENATE(G444,H444)</f>
        <v>12101000</v>
      </c>
      <c r="J444" s="248" t="s">
        <v>1066</v>
      </c>
      <c r="N444" s="235">
        <v>1000</v>
      </c>
      <c r="O444" s="228" t="s">
        <v>846</v>
      </c>
      <c r="P444" s="228" t="s">
        <v>847</v>
      </c>
    </row>
    <row r="445" spans="1:16" x14ac:dyDescent="0.25">
      <c r="C445" s="246">
        <v>5500200</v>
      </c>
      <c r="D445" s="247" t="s">
        <v>1077</v>
      </c>
      <c r="E445" s="247"/>
      <c r="F445" s="228" t="s">
        <v>1078</v>
      </c>
      <c r="G445" s="248">
        <v>16201</v>
      </c>
      <c r="H445" s="249" t="s">
        <v>2508</v>
      </c>
      <c r="I445" s="250" t="str">
        <f>CONCATENATE(G445,H445)</f>
        <v>16201000</v>
      </c>
      <c r="J445" s="248" t="s">
        <v>1056</v>
      </c>
      <c r="N445" s="235">
        <v>1000</v>
      </c>
      <c r="O445" s="228" t="s">
        <v>846</v>
      </c>
      <c r="P445" s="228" t="s">
        <v>847</v>
      </c>
    </row>
    <row r="446" spans="1:16" ht="30" x14ac:dyDescent="0.25">
      <c r="A446" s="240"/>
      <c r="B446" s="240" t="s">
        <v>1079</v>
      </c>
      <c r="C446" s="241"/>
      <c r="D446" s="241" t="s">
        <v>1080</v>
      </c>
      <c r="E446" s="251" t="s">
        <v>1081</v>
      </c>
      <c r="F446" s="242"/>
      <c r="G446" s="242"/>
      <c r="H446" s="242"/>
      <c r="I446" s="242"/>
      <c r="J446" s="242"/>
      <c r="K446" s="243"/>
      <c r="L446" s="243"/>
      <c r="M446" s="243"/>
      <c r="N446" s="243"/>
    </row>
    <row r="447" spans="1:16" ht="30" x14ac:dyDescent="0.25">
      <c r="C447" s="246">
        <v>5600000</v>
      </c>
      <c r="D447" s="247" t="s">
        <v>1082</v>
      </c>
      <c r="E447" s="247" t="s">
        <v>1083</v>
      </c>
      <c r="F447" s="228" t="s">
        <v>1084</v>
      </c>
      <c r="G447" s="248">
        <v>16201</v>
      </c>
      <c r="H447" s="249" t="s">
        <v>2508</v>
      </c>
      <c r="I447" s="250" t="str">
        <f t="shared" ref="I447:I452" si="15">CONCATENATE(G447,H447)</f>
        <v>16201000</v>
      </c>
      <c r="J447" s="248" t="s">
        <v>1056</v>
      </c>
      <c r="N447" s="235">
        <v>1000</v>
      </c>
      <c r="O447" s="228" t="s">
        <v>846</v>
      </c>
      <c r="P447" s="228" t="s">
        <v>847</v>
      </c>
    </row>
    <row r="448" spans="1:16" ht="30" x14ac:dyDescent="0.25">
      <c r="C448" s="246">
        <v>5600100</v>
      </c>
      <c r="D448" s="247" t="s">
        <v>1085</v>
      </c>
      <c r="E448" s="247" t="s">
        <v>1086</v>
      </c>
      <c r="F448" s="228" t="s">
        <v>1084</v>
      </c>
      <c r="G448" s="248">
        <v>16201</v>
      </c>
      <c r="H448" s="249" t="s">
        <v>2508</v>
      </c>
      <c r="I448" s="250" t="str">
        <f t="shared" si="15"/>
        <v>16201000</v>
      </c>
      <c r="J448" s="248" t="s">
        <v>1056</v>
      </c>
      <c r="N448" s="235">
        <v>1000</v>
      </c>
      <c r="O448" s="228" t="s">
        <v>846</v>
      </c>
      <c r="P448" s="228" t="s">
        <v>847</v>
      </c>
    </row>
    <row r="449" spans="1:16" ht="30" x14ac:dyDescent="0.25">
      <c r="C449" s="246">
        <v>5600200</v>
      </c>
      <c r="D449" s="247" t="s">
        <v>1087</v>
      </c>
      <c r="E449" s="247" t="s">
        <v>1088</v>
      </c>
      <c r="F449" s="228" t="s">
        <v>1089</v>
      </c>
      <c r="G449" s="248">
        <v>16201</v>
      </c>
      <c r="H449" s="249" t="s">
        <v>2508</v>
      </c>
      <c r="I449" s="250" t="str">
        <f t="shared" si="15"/>
        <v>16201000</v>
      </c>
      <c r="J449" s="248" t="s">
        <v>1056</v>
      </c>
      <c r="N449" s="254" t="s">
        <v>231</v>
      </c>
      <c r="O449" s="228" t="s">
        <v>846</v>
      </c>
      <c r="P449" s="228" t="s">
        <v>847</v>
      </c>
    </row>
    <row r="450" spans="1:16" x14ac:dyDescent="0.25">
      <c r="C450" s="246">
        <v>5600300</v>
      </c>
      <c r="D450" s="247" t="s">
        <v>1090</v>
      </c>
      <c r="E450" s="247" t="s">
        <v>1091</v>
      </c>
      <c r="G450" s="248">
        <v>16201</v>
      </c>
      <c r="H450" s="249" t="s">
        <v>2508</v>
      </c>
      <c r="I450" s="250" t="str">
        <f t="shared" si="15"/>
        <v>16201000</v>
      </c>
      <c r="J450" s="248" t="s">
        <v>1056</v>
      </c>
      <c r="N450" s="235">
        <v>1000</v>
      </c>
      <c r="O450" s="228" t="s">
        <v>846</v>
      </c>
      <c r="P450" s="228" t="s">
        <v>847</v>
      </c>
    </row>
    <row r="451" spans="1:16" ht="30" x14ac:dyDescent="0.25">
      <c r="C451" s="246">
        <v>5600400</v>
      </c>
      <c r="D451" s="247" t="s">
        <v>1092</v>
      </c>
      <c r="E451" s="247" t="s">
        <v>1093</v>
      </c>
      <c r="F451" s="228" t="s">
        <v>1094</v>
      </c>
      <c r="G451" s="248">
        <v>16201</v>
      </c>
      <c r="H451" s="249" t="s">
        <v>2508</v>
      </c>
      <c r="I451" s="250" t="str">
        <f t="shared" si="15"/>
        <v>16201000</v>
      </c>
      <c r="J451" s="248" t="s">
        <v>1056</v>
      </c>
      <c r="N451" s="235">
        <v>1000</v>
      </c>
      <c r="O451" s="228" t="s">
        <v>846</v>
      </c>
      <c r="P451" s="228" t="s">
        <v>847</v>
      </c>
    </row>
    <row r="452" spans="1:16" x14ac:dyDescent="0.25">
      <c r="C452" s="246">
        <v>5600500</v>
      </c>
      <c r="D452" s="247" t="s">
        <v>1095</v>
      </c>
      <c r="E452" s="247"/>
      <c r="G452" s="248" t="s">
        <v>260</v>
      </c>
      <c r="H452" s="249" t="s">
        <v>2508</v>
      </c>
      <c r="I452" s="250" t="str">
        <f t="shared" si="15"/>
        <v>000TS000</v>
      </c>
      <c r="J452" s="248" t="s">
        <v>109</v>
      </c>
      <c r="N452" s="235">
        <v>1000</v>
      </c>
      <c r="O452" s="228" t="s">
        <v>846</v>
      </c>
      <c r="P452" s="228" t="s">
        <v>847</v>
      </c>
    </row>
    <row r="453" spans="1:16" x14ac:dyDescent="0.25">
      <c r="A453" s="240"/>
      <c r="B453" s="240" t="s">
        <v>1096</v>
      </c>
      <c r="C453" s="241"/>
      <c r="D453" s="241" t="s">
        <v>91</v>
      </c>
      <c r="E453" s="251" t="s">
        <v>91</v>
      </c>
      <c r="F453" s="242"/>
      <c r="G453" s="242"/>
      <c r="H453" s="242"/>
      <c r="I453" s="242"/>
      <c r="J453" s="242"/>
      <c r="K453" s="243"/>
      <c r="L453" s="243"/>
      <c r="M453" s="243"/>
      <c r="N453" s="243"/>
    </row>
    <row r="454" spans="1:16" x14ac:dyDescent="0.25">
      <c r="A454" s="240"/>
      <c r="B454" s="240" t="s">
        <v>1097</v>
      </c>
      <c r="C454" s="241"/>
      <c r="D454" s="241" t="s">
        <v>91</v>
      </c>
      <c r="E454" s="251" t="s">
        <v>91</v>
      </c>
      <c r="F454" s="242"/>
      <c r="G454" s="242"/>
      <c r="H454" s="242"/>
      <c r="I454" s="242"/>
      <c r="J454" s="242"/>
      <c r="K454" s="243"/>
      <c r="L454" s="243"/>
      <c r="M454" s="243"/>
      <c r="N454" s="243"/>
    </row>
    <row r="455" spans="1:16" ht="94.5" x14ac:dyDescent="0.25">
      <c r="A455" s="239">
        <v>6</v>
      </c>
      <c r="B455" s="239"/>
      <c r="C455" s="239"/>
      <c r="D455" s="239" t="s">
        <v>1098</v>
      </c>
      <c r="E455" s="238" t="s">
        <v>1099</v>
      </c>
      <c r="F455" s="238"/>
      <c r="G455" s="238"/>
      <c r="H455" s="238"/>
      <c r="I455" s="238"/>
      <c r="J455" s="238"/>
      <c r="K455" s="238"/>
      <c r="L455" s="238"/>
      <c r="M455" s="238"/>
      <c r="N455" s="238"/>
    </row>
    <row r="456" spans="1:16" ht="38.25" customHeight="1" x14ac:dyDescent="0.25">
      <c r="A456" s="240"/>
      <c r="B456" s="240">
        <v>60</v>
      </c>
      <c r="C456" s="241"/>
      <c r="D456" s="251" t="s">
        <v>1100</v>
      </c>
      <c r="E456" s="251" t="s">
        <v>1101</v>
      </c>
      <c r="F456" s="242"/>
      <c r="G456" s="242"/>
      <c r="H456" s="242"/>
      <c r="I456" s="242"/>
      <c r="J456" s="242"/>
      <c r="K456" s="243"/>
      <c r="L456" s="243"/>
      <c r="M456" s="243"/>
      <c r="N456" s="243"/>
    </row>
    <row r="457" spans="1:16" ht="30" x14ac:dyDescent="0.25">
      <c r="A457" s="277"/>
      <c r="B457" s="277"/>
      <c r="C457" s="277"/>
      <c r="D457" s="277" t="s">
        <v>1102</v>
      </c>
      <c r="E457" s="277"/>
      <c r="F457" s="277"/>
      <c r="G457" s="278"/>
      <c r="H457" s="278"/>
      <c r="I457" s="278"/>
      <c r="J457" s="278"/>
      <c r="K457" s="277"/>
      <c r="L457" s="277"/>
      <c r="M457" s="277"/>
      <c r="N457" s="277"/>
    </row>
    <row r="458" spans="1:16" ht="30" x14ac:dyDescent="0.25">
      <c r="C458" s="265">
        <v>6000000</v>
      </c>
      <c r="D458" s="279" t="s">
        <v>1103</v>
      </c>
      <c r="E458" s="256" t="s">
        <v>1104</v>
      </c>
      <c r="G458" s="248">
        <v>51401</v>
      </c>
      <c r="H458" s="249" t="s">
        <v>2508</v>
      </c>
      <c r="I458" s="250" t="str">
        <f t="shared" ref="I458:I470" si="16">CONCATENATE(G458,H458)</f>
        <v>51401000</v>
      </c>
      <c r="J458" s="248" t="s">
        <v>1106</v>
      </c>
      <c r="N458" s="235" t="s">
        <v>102</v>
      </c>
      <c r="O458" s="228" t="s">
        <v>1107</v>
      </c>
      <c r="P458" s="228" t="s">
        <v>1108</v>
      </c>
    </row>
    <row r="459" spans="1:16" ht="30" x14ac:dyDescent="0.25">
      <c r="C459" s="265">
        <v>6020000</v>
      </c>
      <c r="D459" s="279" t="s">
        <v>1109</v>
      </c>
      <c r="E459" s="256" t="s">
        <v>1110</v>
      </c>
      <c r="G459" s="248">
        <v>51401</v>
      </c>
      <c r="H459" s="249" t="s">
        <v>2508</v>
      </c>
      <c r="I459" s="250" t="str">
        <f t="shared" si="16"/>
        <v>51401000</v>
      </c>
      <c r="J459" s="248" t="s">
        <v>1106</v>
      </c>
      <c r="N459" s="235" t="s">
        <v>102</v>
      </c>
      <c r="O459" s="228" t="s">
        <v>1107</v>
      </c>
      <c r="P459" s="228" t="s">
        <v>1108</v>
      </c>
    </row>
    <row r="460" spans="1:16" ht="45" x14ac:dyDescent="0.25">
      <c r="C460" s="265">
        <v>6030000</v>
      </c>
      <c r="D460" s="279" t="s">
        <v>1111</v>
      </c>
      <c r="E460" s="256" t="s">
        <v>1112</v>
      </c>
      <c r="G460" s="248">
        <v>51401</v>
      </c>
      <c r="H460" s="249" t="s">
        <v>2508</v>
      </c>
      <c r="I460" s="250" t="str">
        <f t="shared" si="16"/>
        <v>51401000</v>
      </c>
      <c r="J460" s="248" t="s">
        <v>1106</v>
      </c>
      <c r="N460" s="235" t="s">
        <v>102</v>
      </c>
      <c r="O460" s="228" t="s">
        <v>1107</v>
      </c>
      <c r="P460" s="228" t="s">
        <v>1108</v>
      </c>
    </row>
    <row r="461" spans="1:16" ht="135" x14ac:dyDescent="0.25">
      <c r="C461" s="265">
        <v>6040000</v>
      </c>
      <c r="D461" s="279" t="s">
        <v>8</v>
      </c>
      <c r="E461" s="256"/>
      <c r="F461" s="247" t="s">
        <v>1113</v>
      </c>
      <c r="G461" s="248">
        <v>51401</v>
      </c>
      <c r="H461" s="249" t="s">
        <v>2508</v>
      </c>
      <c r="I461" s="250" t="str">
        <f t="shared" si="16"/>
        <v>51401000</v>
      </c>
      <c r="J461" s="248" t="s">
        <v>1106</v>
      </c>
      <c r="K461" s="253" t="s">
        <v>1114</v>
      </c>
      <c r="L461" s="247"/>
      <c r="M461" s="253" t="s">
        <v>1115</v>
      </c>
      <c r="N461" s="235">
        <v>1000</v>
      </c>
      <c r="O461" s="228" t="s">
        <v>1107</v>
      </c>
      <c r="P461" s="228" t="s">
        <v>1108</v>
      </c>
    </row>
    <row r="462" spans="1:16" ht="45" x14ac:dyDescent="0.25">
      <c r="C462" s="259">
        <v>6040010</v>
      </c>
      <c r="D462" s="286" t="s">
        <v>9</v>
      </c>
      <c r="E462" s="287"/>
      <c r="F462" s="266" t="s">
        <v>1116</v>
      </c>
      <c r="G462" s="281">
        <v>53101</v>
      </c>
      <c r="H462" s="288" t="s">
        <v>2508</v>
      </c>
      <c r="I462" s="289" t="str">
        <f t="shared" si="16"/>
        <v>53101000</v>
      </c>
      <c r="J462" s="281" t="s">
        <v>1296</v>
      </c>
      <c r="K462" s="253" t="s">
        <v>1117</v>
      </c>
      <c r="N462" s="235">
        <v>1000</v>
      </c>
      <c r="O462" s="228" t="s">
        <v>1107</v>
      </c>
      <c r="P462" s="228" t="s">
        <v>1108</v>
      </c>
    </row>
    <row r="463" spans="1:16" ht="30" x14ac:dyDescent="0.25">
      <c r="C463" s="265">
        <v>6040020</v>
      </c>
      <c r="D463" s="279" t="s">
        <v>1118</v>
      </c>
      <c r="E463" s="256"/>
      <c r="G463" s="248">
        <v>51401</v>
      </c>
      <c r="H463" s="249" t="s">
        <v>2508</v>
      </c>
      <c r="I463" s="250" t="str">
        <f t="shared" si="16"/>
        <v>51401000</v>
      </c>
      <c r="J463" s="248" t="s">
        <v>1106</v>
      </c>
      <c r="M463" s="253" t="s">
        <v>1119</v>
      </c>
      <c r="N463" s="235">
        <v>1000</v>
      </c>
      <c r="O463" s="228" t="s">
        <v>1107</v>
      </c>
      <c r="P463" s="228" t="s">
        <v>1108</v>
      </c>
    </row>
    <row r="464" spans="1:16" ht="30" x14ac:dyDescent="0.25">
      <c r="C464" s="265">
        <v>6040030</v>
      </c>
      <c r="D464" s="279" t="s">
        <v>10</v>
      </c>
      <c r="E464" s="256"/>
      <c r="F464" s="228" t="s">
        <v>1120</v>
      </c>
      <c r="G464" s="248">
        <v>51401</v>
      </c>
      <c r="H464" s="249" t="s">
        <v>2508</v>
      </c>
      <c r="I464" s="250" t="str">
        <f t="shared" si="16"/>
        <v>51401000</v>
      </c>
      <c r="J464" s="248" t="s">
        <v>1106</v>
      </c>
      <c r="N464" s="254" t="s">
        <v>231</v>
      </c>
      <c r="O464" s="228" t="s">
        <v>1107</v>
      </c>
      <c r="P464" s="228" t="s">
        <v>1108</v>
      </c>
    </row>
    <row r="465" spans="1:16" ht="60" x14ac:dyDescent="0.25">
      <c r="C465" s="265">
        <v>6040040</v>
      </c>
      <c r="D465" s="279" t="s">
        <v>11</v>
      </c>
      <c r="E465" s="256" t="s">
        <v>2515</v>
      </c>
      <c r="F465" s="290" t="s">
        <v>2516</v>
      </c>
      <c r="G465" s="248">
        <v>51401</v>
      </c>
      <c r="H465" s="249" t="s">
        <v>2508</v>
      </c>
      <c r="I465" s="250" t="str">
        <f t="shared" si="16"/>
        <v>51401000</v>
      </c>
      <c r="J465" s="248" t="s">
        <v>1106</v>
      </c>
      <c r="K465" s="253" t="s">
        <v>1123</v>
      </c>
      <c r="L465" s="247"/>
      <c r="M465" s="253" t="s">
        <v>1124</v>
      </c>
      <c r="N465" s="235">
        <v>1000</v>
      </c>
      <c r="O465" s="228" t="s">
        <v>1107</v>
      </c>
      <c r="P465" s="228" t="s">
        <v>1108</v>
      </c>
    </row>
    <row r="466" spans="1:16" ht="30" x14ac:dyDescent="0.25">
      <c r="C466" s="259">
        <v>6040050</v>
      </c>
      <c r="D466" s="279" t="s">
        <v>1125</v>
      </c>
      <c r="E466" s="256" t="s">
        <v>1126</v>
      </c>
      <c r="G466" s="248">
        <v>51140</v>
      </c>
      <c r="H466" s="249" t="s">
        <v>2508</v>
      </c>
      <c r="I466" s="250" t="str">
        <f t="shared" si="16"/>
        <v>51140000</v>
      </c>
      <c r="J466" s="228" t="s">
        <v>2561</v>
      </c>
      <c r="K466" s="253" t="s">
        <v>1128</v>
      </c>
      <c r="N466" s="235">
        <v>1000</v>
      </c>
      <c r="O466" s="228" t="s">
        <v>1107</v>
      </c>
      <c r="P466" s="228" t="s">
        <v>1108</v>
      </c>
    </row>
    <row r="467" spans="1:16" x14ac:dyDescent="0.25">
      <c r="C467" s="265">
        <v>6040060</v>
      </c>
      <c r="D467" s="279" t="s">
        <v>1129</v>
      </c>
      <c r="E467" s="256" t="s">
        <v>1130</v>
      </c>
      <c r="G467" s="248">
        <v>52301</v>
      </c>
      <c r="H467" s="249" t="s">
        <v>2508</v>
      </c>
      <c r="I467" s="250" t="str">
        <f t="shared" si="16"/>
        <v>52301000</v>
      </c>
      <c r="J467" s="248" t="s">
        <v>1131</v>
      </c>
      <c r="N467" s="235">
        <v>1000</v>
      </c>
      <c r="O467" s="228" t="s">
        <v>1107</v>
      </c>
      <c r="P467" s="228" t="s">
        <v>1108</v>
      </c>
    </row>
    <row r="468" spans="1:16" x14ac:dyDescent="0.25">
      <c r="C468" s="252">
        <v>6040061</v>
      </c>
      <c r="D468" s="279" t="s">
        <v>1132</v>
      </c>
      <c r="E468" s="256" t="s">
        <v>1133</v>
      </c>
      <c r="G468" s="248">
        <v>52301</v>
      </c>
      <c r="H468" s="249" t="s">
        <v>2508</v>
      </c>
      <c r="I468" s="250" t="str">
        <f t="shared" si="16"/>
        <v>52301000</v>
      </c>
      <c r="J468" s="248" t="s">
        <v>1131</v>
      </c>
      <c r="N468" s="235">
        <v>1000</v>
      </c>
    </row>
    <row r="469" spans="1:16" ht="30" x14ac:dyDescent="0.25">
      <c r="C469" s="259">
        <v>6040070</v>
      </c>
      <c r="D469" s="286" t="s">
        <v>12</v>
      </c>
      <c r="E469" s="287"/>
      <c r="F469" s="261" t="s">
        <v>2517</v>
      </c>
      <c r="G469" s="248">
        <v>51101</v>
      </c>
      <c r="H469" s="249" t="s">
        <v>2508</v>
      </c>
      <c r="I469" s="250" t="str">
        <f t="shared" si="16"/>
        <v>51101000</v>
      </c>
      <c r="J469" s="248" t="s">
        <v>1135</v>
      </c>
      <c r="M469" s="253" t="s">
        <v>1136</v>
      </c>
      <c r="N469" s="254" t="s">
        <v>231</v>
      </c>
      <c r="O469" s="228" t="s">
        <v>1107</v>
      </c>
      <c r="P469" s="228" t="s">
        <v>1108</v>
      </c>
    </row>
    <row r="470" spans="1:16" ht="30" x14ac:dyDescent="0.25">
      <c r="C470" s="265">
        <v>6041000</v>
      </c>
      <c r="D470" s="279" t="s">
        <v>1137</v>
      </c>
      <c r="E470" s="256"/>
      <c r="G470" s="248">
        <v>51401</v>
      </c>
      <c r="H470" s="249" t="s">
        <v>2508</v>
      </c>
      <c r="I470" s="250" t="str">
        <f t="shared" si="16"/>
        <v>51401000</v>
      </c>
      <c r="J470" s="248" t="s">
        <v>1106</v>
      </c>
      <c r="N470" s="254" t="s">
        <v>231</v>
      </c>
      <c r="O470" s="228" t="s">
        <v>1107</v>
      </c>
      <c r="P470" s="228" t="s">
        <v>1108</v>
      </c>
    </row>
    <row r="471" spans="1:16" ht="75" x14ac:dyDescent="0.25">
      <c r="A471" s="277"/>
      <c r="B471" s="277"/>
      <c r="C471" s="277"/>
      <c r="D471" s="277" t="s">
        <v>1138</v>
      </c>
      <c r="E471" s="277" t="s">
        <v>1139</v>
      </c>
      <c r="F471" s="277"/>
      <c r="G471" s="278"/>
      <c r="H471" s="278"/>
      <c r="I471" s="278"/>
      <c r="J471" s="278"/>
      <c r="K471" s="277"/>
      <c r="L471" s="277"/>
      <c r="M471" s="277"/>
      <c r="N471" s="277"/>
    </row>
    <row r="472" spans="1:16" x14ac:dyDescent="0.25">
      <c r="C472" s="265">
        <v>6050000</v>
      </c>
      <c r="D472" s="279" t="s">
        <v>1140</v>
      </c>
      <c r="E472" s="256"/>
      <c r="G472" s="248">
        <v>51701</v>
      </c>
      <c r="H472" s="249" t="s">
        <v>2508</v>
      </c>
      <c r="I472" s="250" t="str">
        <f t="shared" ref="I472:I479" si="17">CONCATENATE(G472,H472)</f>
        <v>51701000</v>
      </c>
      <c r="J472" s="248" t="s">
        <v>1141</v>
      </c>
      <c r="N472" s="235">
        <v>1000</v>
      </c>
      <c r="O472" s="228" t="s">
        <v>1107</v>
      </c>
      <c r="P472" s="228" t="s">
        <v>1108</v>
      </c>
    </row>
    <row r="473" spans="1:16" x14ac:dyDescent="0.25">
      <c r="C473" s="265">
        <v>6050100</v>
      </c>
      <c r="D473" s="279" t="s">
        <v>1142</v>
      </c>
      <c r="E473" s="256"/>
      <c r="G473" s="248">
        <v>51701</v>
      </c>
      <c r="H473" s="249" t="s">
        <v>2508</v>
      </c>
      <c r="I473" s="250" t="str">
        <f t="shared" si="17"/>
        <v>51701000</v>
      </c>
      <c r="J473" s="248" t="s">
        <v>1141</v>
      </c>
      <c r="N473" s="235">
        <v>1000</v>
      </c>
      <c r="O473" s="228" t="s">
        <v>1107</v>
      </c>
      <c r="P473" s="228" t="s">
        <v>1108</v>
      </c>
    </row>
    <row r="474" spans="1:16" x14ac:dyDescent="0.25">
      <c r="C474" s="252">
        <v>6050200</v>
      </c>
      <c r="D474" s="279" t="s">
        <v>1143</v>
      </c>
      <c r="E474" s="256"/>
      <c r="F474" s="228" t="s">
        <v>1144</v>
      </c>
      <c r="G474" s="248">
        <v>51701</v>
      </c>
      <c r="H474" s="249" t="s">
        <v>2508</v>
      </c>
      <c r="I474" s="250" t="str">
        <f t="shared" si="17"/>
        <v>51701000</v>
      </c>
      <c r="J474" s="248" t="s">
        <v>1141</v>
      </c>
      <c r="N474" s="235">
        <v>1000</v>
      </c>
      <c r="O474" s="228" t="s">
        <v>1107</v>
      </c>
      <c r="P474" s="228" t="s">
        <v>1108</v>
      </c>
    </row>
    <row r="475" spans="1:16" x14ac:dyDescent="0.25">
      <c r="C475" s="265">
        <v>6050300</v>
      </c>
      <c r="D475" s="279" t="s">
        <v>1146</v>
      </c>
      <c r="E475" s="256"/>
      <c r="G475" s="248">
        <v>51701</v>
      </c>
      <c r="H475" s="249" t="s">
        <v>2508</v>
      </c>
      <c r="I475" s="250" t="str">
        <f t="shared" si="17"/>
        <v>51701000</v>
      </c>
      <c r="J475" s="248" t="s">
        <v>1141</v>
      </c>
      <c r="N475" s="235">
        <v>1000</v>
      </c>
      <c r="O475" s="228" t="s">
        <v>1107</v>
      </c>
      <c r="P475" s="228" t="s">
        <v>1108</v>
      </c>
    </row>
    <row r="476" spans="1:16" ht="30" x14ac:dyDescent="0.25">
      <c r="C476" s="265">
        <v>6050400</v>
      </c>
      <c r="D476" s="279" t="s">
        <v>1147</v>
      </c>
      <c r="E476" s="256"/>
      <c r="F476" s="247" t="s">
        <v>1148</v>
      </c>
      <c r="G476" s="248">
        <v>51701</v>
      </c>
      <c r="H476" s="249" t="s">
        <v>2508</v>
      </c>
      <c r="I476" s="250" t="str">
        <f t="shared" si="17"/>
        <v>51701000</v>
      </c>
      <c r="J476" s="248" t="s">
        <v>1141</v>
      </c>
      <c r="N476" s="235">
        <v>1000</v>
      </c>
      <c r="O476" s="228" t="s">
        <v>1107</v>
      </c>
      <c r="P476" s="228" t="s">
        <v>1108</v>
      </c>
    </row>
    <row r="477" spans="1:16" x14ac:dyDescent="0.25">
      <c r="C477" s="252">
        <v>6050401</v>
      </c>
      <c r="D477" s="279" t="s">
        <v>1149</v>
      </c>
      <c r="E477" s="256"/>
      <c r="F477" s="247"/>
      <c r="G477" s="248">
        <v>51701</v>
      </c>
      <c r="H477" s="249" t="s">
        <v>2508</v>
      </c>
      <c r="I477" s="250" t="str">
        <f t="shared" si="17"/>
        <v>51701000</v>
      </c>
      <c r="J477" s="248" t="s">
        <v>1141</v>
      </c>
      <c r="N477" s="235">
        <v>1000</v>
      </c>
    </row>
    <row r="478" spans="1:16" x14ac:dyDescent="0.25">
      <c r="C478" s="252">
        <v>6050402</v>
      </c>
      <c r="D478" s="279" t="s">
        <v>1150</v>
      </c>
      <c r="E478" s="256"/>
      <c r="F478" s="247"/>
      <c r="G478" s="248">
        <v>51701</v>
      </c>
      <c r="H478" s="249" t="s">
        <v>2508</v>
      </c>
      <c r="I478" s="250" t="str">
        <f t="shared" si="17"/>
        <v>51701000</v>
      </c>
      <c r="J478" s="248" t="s">
        <v>1141</v>
      </c>
      <c r="N478" s="235">
        <v>1000</v>
      </c>
    </row>
    <row r="479" spans="1:16" ht="25.5" x14ac:dyDescent="0.25">
      <c r="C479" s="265">
        <v>6050600</v>
      </c>
      <c r="D479" s="279" t="s">
        <v>1151</v>
      </c>
      <c r="E479" s="291"/>
      <c r="F479" s="291" t="s">
        <v>1152</v>
      </c>
      <c r="G479" s="248">
        <v>51701</v>
      </c>
      <c r="H479" s="249" t="s">
        <v>2508</v>
      </c>
      <c r="I479" s="250" t="str">
        <f t="shared" si="17"/>
        <v>51701000</v>
      </c>
      <c r="J479" s="248" t="s">
        <v>1141</v>
      </c>
      <c r="N479" s="235">
        <v>1000</v>
      </c>
      <c r="O479" s="228" t="s">
        <v>1107</v>
      </c>
      <c r="P479" s="228" t="s">
        <v>1108</v>
      </c>
    </row>
    <row r="480" spans="1:16" ht="120" x14ac:dyDescent="0.25">
      <c r="A480" s="277"/>
      <c r="B480" s="277"/>
      <c r="C480" s="277"/>
      <c r="D480" s="277" t="s">
        <v>1153</v>
      </c>
      <c r="E480" s="277" t="s">
        <v>1154</v>
      </c>
      <c r="F480" s="277"/>
      <c r="G480" s="278"/>
      <c r="H480" s="278"/>
      <c r="I480" s="278"/>
      <c r="J480" s="278"/>
      <c r="K480" s="277"/>
      <c r="L480" s="277"/>
      <c r="M480" s="277"/>
      <c r="N480" s="277"/>
    </row>
    <row r="481" spans="1:16" ht="45" x14ac:dyDescent="0.25">
      <c r="C481" s="265">
        <v>6060000</v>
      </c>
      <c r="D481" s="247" t="s">
        <v>1155</v>
      </c>
      <c r="E481" s="256"/>
      <c r="F481" s="247" t="s">
        <v>1156</v>
      </c>
      <c r="G481" s="248">
        <v>51901</v>
      </c>
      <c r="H481" s="249" t="s">
        <v>2508</v>
      </c>
      <c r="I481" s="250" t="str">
        <f>CONCATENATE(G481,H481)</f>
        <v>51901000</v>
      </c>
      <c r="J481" s="248" t="s">
        <v>1157</v>
      </c>
      <c r="N481" s="235">
        <v>1000</v>
      </c>
      <c r="O481" s="228" t="s">
        <v>1107</v>
      </c>
      <c r="P481" s="228" t="s">
        <v>1108</v>
      </c>
    </row>
    <row r="482" spans="1:16" ht="60" x14ac:dyDescent="0.25">
      <c r="C482" s="265">
        <v>6060010</v>
      </c>
      <c r="D482" s="247" t="s">
        <v>1158</v>
      </c>
      <c r="E482" s="256"/>
      <c r="F482" s="247" t="s">
        <v>1159</v>
      </c>
      <c r="G482" s="248">
        <v>51140</v>
      </c>
      <c r="H482" s="249" t="s">
        <v>2508</v>
      </c>
      <c r="I482" s="250" t="str">
        <f>CONCATENATE(G482,H482)</f>
        <v>51140000</v>
      </c>
      <c r="J482" s="228" t="s">
        <v>2561</v>
      </c>
      <c r="K482" s="253" t="s">
        <v>1160</v>
      </c>
      <c r="N482" s="235">
        <v>1000</v>
      </c>
      <c r="O482" s="228" t="s">
        <v>1107</v>
      </c>
      <c r="P482" s="228" t="s">
        <v>1108</v>
      </c>
    </row>
    <row r="483" spans="1:16" ht="60" x14ac:dyDescent="0.25">
      <c r="C483" s="265">
        <v>6060030</v>
      </c>
      <c r="D483" s="247" t="s">
        <v>1161</v>
      </c>
      <c r="E483" s="256"/>
      <c r="F483" s="247" t="s">
        <v>1162</v>
      </c>
      <c r="G483" s="248">
        <v>51140</v>
      </c>
      <c r="H483" s="249" t="s">
        <v>2508</v>
      </c>
      <c r="I483" s="250" t="str">
        <f>CONCATENATE(G483,H483)</f>
        <v>51140000</v>
      </c>
      <c r="J483" s="228" t="s">
        <v>2561</v>
      </c>
      <c r="K483" s="253"/>
      <c r="N483" s="235">
        <v>1000</v>
      </c>
      <c r="O483" s="228" t="s">
        <v>1107</v>
      </c>
      <c r="P483" s="228" t="s">
        <v>1108</v>
      </c>
    </row>
    <row r="484" spans="1:16" ht="45" x14ac:dyDescent="0.25">
      <c r="C484" s="259">
        <v>6060040</v>
      </c>
      <c r="D484" s="247" t="s">
        <v>1163</v>
      </c>
      <c r="E484" s="256"/>
      <c r="F484" s="247" t="s">
        <v>1164</v>
      </c>
      <c r="G484" s="248">
        <v>51140</v>
      </c>
      <c r="H484" s="249" t="s">
        <v>2508</v>
      </c>
      <c r="I484" s="250" t="str">
        <f>CONCATENATE(G484,H484)</f>
        <v>51140000</v>
      </c>
      <c r="J484" s="228" t="s">
        <v>2561</v>
      </c>
      <c r="N484" s="235">
        <v>1000</v>
      </c>
      <c r="O484" s="228" t="s">
        <v>1107</v>
      </c>
      <c r="P484" s="228" t="s">
        <v>1108</v>
      </c>
    </row>
    <row r="485" spans="1:16" ht="30" x14ac:dyDescent="0.25">
      <c r="A485" s="277"/>
      <c r="B485" s="277"/>
      <c r="C485" s="277"/>
      <c r="D485" s="277" t="s">
        <v>1165</v>
      </c>
      <c r="E485" s="277"/>
      <c r="F485" s="277"/>
      <c r="G485" s="278"/>
      <c r="H485" s="278"/>
      <c r="I485" s="278"/>
      <c r="J485" s="278"/>
      <c r="K485" s="277"/>
      <c r="L485" s="277"/>
      <c r="M485" s="277"/>
      <c r="N485" s="277"/>
    </row>
    <row r="486" spans="1:16" ht="30" x14ac:dyDescent="0.25">
      <c r="C486" s="265">
        <v>6070000</v>
      </c>
      <c r="D486" s="279" t="s">
        <v>1166</v>
      </c>
      <c r="E486" s="256"/>
      <c r="F486" s="279" t="s">
        <v>1167</v>
      </c>
      <c r="G486" s="248">
        <v>51401</v>
      </c>
      <c r="H486" s="249" t="s">
        <v>2508</v>
      </c>
      <c r="I486" s="250" t="str">
        <f>CONCATENATE(G486,H486)</f>
        <v>51401000</v>
      </c>
      <c r="J486" s="248" t="s">
        <v>1106</v>
      </c>
      <c r="M486" s="253"/>
      <c r="N486" s="254" t="s">
        <v>231</v>
      </c>
      <c r="O486" s="228" t="s">
        <v>1107</v>
      </c>
      <c r="P486" s="228" t="s">
        <v>1108</v>
      </c>
    </row>
    <row r="487" spans="1:16" x14ac:dyDescent="0.25">
      <c r="C487" s="265">
        <v>6070010</v>
      </c>
      <c r="D487" s="279" t="s">
        <v>1168</v>
      </c>
      <c r="E487" s="256" t="s">
        <v>1169</v>
      </c>
      <c r="F487" s="228" t="s">
        <v>1170</v>
      </c>
      <c r="G487" s="248">
        <v>51401</v>
      </c>
      <c r="H487" s="249" t="s">
        <v>2508</v>
      </c>
      <c r="I487" s="250" t="str">
        <f>CONCATENATE(G487,H487)</f>
        <v>51401000</v>
      </c>
      <c r="J487" s="248" t="s">
        <v>1106</v>
      </c>
      <c r="N487" s="235">
        <v>1000</v>
      </c>
      <c r="O487" s="228" t="s">
        <v>1107</v>
      </c>
      <c r="P487" s="228" t="s">
        <v>1108</v>
      </c>
    </row>
    <row r="488" spans="1:16" x14ac:dyDescent="0.25">
      <c r="C488" s="259">
        <v>6070020</v>
      </c>
      <c r="D488" s="279" t="s">
        <v>1171</v>
      </c>
      <c r="E488" s="256"/>
      <c r="F488" s="228" t="s">
        <v>1172</v>
      </c>
      <c r="G488" s="248">
        <v>51140</v>
      </c>
      <c r="H488" s="249" t="s">
        <v>2508</v>
      </c>
      <c r="I488" s="250" t="str">
        <f>CONCATENATE(G488,H488)</f>
        <v>51140000</v>
      </c>
      <c r="J488" s="228" t="s">
        <v>2561</v>
      </c>
      <c r="N488" s="235">
        <v>1000</v>
      </c>
      <c r="O488" s="228" t="s">
        <v>1107</v>
      </c>
      <c r="P488" s="228" t="s">
        <v>1108</v>
      </c>
    </row>
    <row r="489" spans="1:16" ht="30" x14ac:dyDescent="0.25">
      <c r="C489" s="259">
        <v>6070030</v>
      </c>
      <c r="D489" s="279" t="s">
        <v>1173</v>
      </c>
      <c r="E489" s="256" t="s">
        <v>1126</v>
      </c>
      <c r="F489" s="247" t="s">
        <v>2518</v>
      </c>
      <c r="G489" s="248">
        <v>51140</v>
      </c>
      <c r="H489" s="249" t="s">
        <v>2508</v>
      </c>
      <c r="I489" s="250" t="str">
        <f>CONCATENATE(G489,H489)</f>
        <v>51140000</v>
      </c>
      <c r="J489" s="228" t="s">
        <v>2561</v>
      </c>
      <c r="M489" s="253"/>
      <c r="N489" s="254" t="s">
        <v>231</v>
      </c>
      <c r="O489" s="228" t="s">
        <v>1107</v>
      </c>
      <c r="P489" s="228" t="s">
        <v>1108</v>
      </c>
    </row>
    <row r="490" spans="1:16" x14ac:dyDescent="0.25">
      <c r="C490" s="265">
        <v>6080000</v>
      </c>
      <c r="D490" s="256" t="s">
        <v>13</v>
      </c>
      <c r="E490" s="256"/>
      <c r="F490" s="228" t="s">
        <v>1175</v>
      </c>
      <c r="G490" s="248">
        <v>51401</v>
      </c>
      <c r="H490" s="249" t="s">
        <v>2508</v>
      </c>
      <c r="I490" s="250" t="str">
        <f>CONCATENATE(G490,H490)</f>
        <v>51401000</v>
      </c>
      <c r="J490" s="248" t="s">
        <v>1106</v>
      </c>
      <c r="N490" s="235">
        <v>1000</v>
      </c>
      <c r="O490" s="228" t="s">
        <v>1107</v>
      </c>
      <c r="P490" s="228" t="s">
        <v>1108</v>
      </c>
    </row>
    <row r="491" spans="1:16" ht="157.5" customHeight="1" x14ac:dyDescent="0.25">
      <c r="A491" s="240"/>
      <c r="B491" s="240" t="s">
        <v>1176</v>
      </c>
      <c r="C491" s="241"/>
      <c r="D491" s="251" t="s">
        <v>1177</v>
      </c>
      <c r="E491" s="251" t="s">
        <v>2519</v>
      </c>
      <c r="F491" s="242"/>
      <c r="G491" s="242"/>
      <c r="H491" s="242"/>
      <c r="I491" s="242"/>
      <c r="J491" s="242"/>
      <c r="K491" s="243"/>
      <c r="L491" s="243"/>
      <c r="M491" s="243"/>
      <c r="N491" s="243"/>
    </row>
    <row r="492" spans="1:16" ht="30" x14ac:dyDescent="0.25">
      <c r="A492" s="277"/>
      <c r="B492" s="277"/>
      <c r="C492" s="277"/>
      <c r="D492" s="277" t="s">
        <v>1179</v>
      </c>
      <c r="E492" s="277"/>
      <c r="F492" s="277"/>
      <c r="G492" s="278"/>
      <c r="H492" s="278"/>
      <c r="I492" s="278"/>
      <c r="J492" s="278"/>
      <c r="K492" s="277"/>
      <c r="L492" s="277"/>
      <c r="M492" s="277"/>
      <c r="N492" s="277"/>
    </row>
    <row r="493" spans="1:16" x14ac:dyDescent="0.25">
      <c r="C493" s="259">
        <v>6120000</v>
      </c>
      <c r="D493" s="286" t="s">
        <v>14</v>
      </c>
      <c r="E493" s="266" t="s">
        <v>1180</v>
      </c>
      <c r="F493" s="266"/>
      <c r="G493" s="281">
        <v>54010</v>
      </c>
      <c r="H493" s="288" t="s">
        <v>2508</v>
      </c>
      <c r="I493" s="289" t="str">
        <f>CONCATENATE(G493,H493)</f>
        <v>54010000</v>
      </c>
      <c r="J493" s="281" t="s">
        <v>2137</v>
      </c>
      <c r="N493" s="235">
        <v>1000</v>
      </c>
      <c r="O493" s="228" t="s">
        <v>1107</v>
      </c>
      <c r="P493" s="228" t="s">
        <v>1108</v>
      </c>
    </row>
    <row r="494" spans="1:16" x14ac:dyDescent="0.25">
      <c r="C494" s="259">
        <v>6120010</v>
      </c>
      <c r="D494" s="286" t="s">
        <v>1183</v>
      </c>
      <c r="E494" s="266"/>
      <c r="F494" s="266"/>
      <c r="G494" s="281">
        <v>71101</v>
      </c>
      <c r="H494" s="288" t="s">
        <v>2508</v>
      </c>
      <c r="I494" s="289" t="str">
        <f>CONCATENATE(G494,H494)</f>
        <v>71101000</v>
      </c>
      <c r="J494" s="281" t="s">
        <v>1184</v>
      </c>
      <c r="N494" s="235">
        <v>1000</v>
      </c>
      <c r="O494" s="228" t="s">
        <v>1107</v>
      </c>
      <c r="P494" s="228" t="s">
        <v>1108</v>
      </c>
    </row>
    <row r="495" spans="1:16" x14ac:dyDescent="0.25">
      <c r="C495" s="252">
        <v>6120011</v>
      </c>
      <c r="D495" s="286" t="s">
        <v>1185</v>
      </c>
      <c r="E495" s="266" t="s">
        <v>1186</v>
      </c>
      <c r="F495" s="266"/>
      <c r="G495" s="281">
        <v>51901</v>
      </c>
      <c r="H495" s="288" t="s">
        <v>2508</v>
      </c>
      <c r="I495" s="289" t="str">
        <f>CONCATENATE(G495,H495)</f>
        <v>51901000</v>
      </c>
      <c r="J495" s="281" t="s">
        <v>1157</v>
      </c>
      <c r="N495" s="235">
        <v>1000</v>
      </c>
    </row>
    <row r="496" spans="1:16" ht="45" x14ac:dyDescent="0.25">
      <c r="C496" s="259">
        <v>6120020</v>
      </c>
      <c r="D496" s="286" t="s">
        <v>1187</v>
      </c>
      <c r="E496" s="287" t="s">
        <v>1188</v>
      </c>
      <c r="F496" s="266"/>
      <c r="G496" s="281">
        <v>54010</v>
      </c>
      <c r="H496" s="288" t="s">
        <v>2508</v>
      </c>
      <c r="I496" s="289" t="str">
        <f>CONCATENATE(G496,H496)</f>
        <v>54010000</v>
      </c>
      <c r="J496" s="281" t="s">
        <v>2137</v>
      </c>
      <c r="N496" s="235">
        <v>1000</v>
      </c>
      <c r="O496" s="228" t="s">
        <v>1107</v>
      </c>
      <c r="P496" s="228" t="s">
        <v>1108</v>
      </c>
    </row>
    <row r="497" spans="1:16" ht="94.5" customHeight="1" x14ac:dyDescent="0.25">
      <c r="C497" s="259">
        <v>6120030</v>
      </c>
      <c r="D497" s="286" t="s">
        <v>1189</v>
      </c>
      <c r="E497" s="286" t="s">
        <v>1190</v>
      </c>
      <c r="F497" s="286" t="s">
        <v>2520</v>
      </c>
      <c r="G497" s="281">
        <v>54010</v>
      </c>
      <c r="H497" s="288" t="s">
        <v>2508</v>
      </c>
      <c r="I497" s="289" t="str">
        <f>CONCATENATE(G497,H497)</f>
        <v>54010000</v>
      </c>
      <c r="J497" s="281" t="s">
        <v>2137</v>
      </c>
      <c r="N497" s="235">
        <v>1000</v>
      </c>
      <c r="O497" s="228" t="s">
        <v>1107</v>
      </c>
      <c r="P497" s="228" t="s">
        <v>1108</v>
      </c>
    </row>
    <row r="498" spans="1:16" ht="30" x14ac:dyDescent="0.25">
      <c r="A498" s="277"/>
      <c r="B498" s="277"/>
      <c r="C498" s="277"/>
      <c r="D498" s="277" t="s">
        <v>1192</v>
      </c>
      <c r="E498" s="277"/>
      <c r="F498" s="277"/>
      <c r="G498" s="278"/>
      <c r="H498" s="278"/>
      <c r="I498" s="278"/>
      <c r="J498" s="278"/>
      <c r="K498" s="277"/>
      <c r="L498" s="277"/>
      <c r="M498" s="277"/>
      <c r="N498" s="277"/>
    </row>
    <row r="499" spans="1:16" ht="30" x14ac:dyDescent="0.25">
      <c r="C499" s="265">
        <v>6130000</v>
      </c>
      <c r="D499" s="279" t="s">
        <v>1193</v>
      </c>
      <c r="F499" s="279"/>
      <c r="G499" s="248">
        <v>51701</v>
      </c>
      <c r="H499" s="249" t="s">
        <v>2508</v>
      </c>
      <c r="I499" s="250" t="str">
        <f t="shared" ref="I499:I529" si="18">CONCATENATE(G499,H499)</f>
        <v>51701000</v>
      </c>
      <c r="J499" s="248" t="s">
        <v>1141</v>
      </c>
      <c r="N499" s="254" t="s">
        <v>231</v>
      </c>
      <c r="O499" s="228" t="s">
        <v>1107</v>
      </c>
      <c r="P499" s="228" t="s">
        <v>1108</v>
      </c>
    </row>
    <row r="500" spans="1:16" ht="30" x14ac:dyDescent="0.25">
      <c r="C500" s="252">
        <v>6130010</v>
      </c>
      <c r="D500" s="279" t="s">
        <v>1194</v>
      </c>
      <c r="F500" s="279"/>
      <c r="G500" s="248">
        <v>51701</v>
      </c>
      <c r="H500" s="249" t="s">
        <v>2508</v>
      </c>
      <c r="I500" s="250" t="str">
        <f t="shared" si="18"/>
        <v>51701000</v>
      </c>
      <c r="J500" s="248" t="s">
        <v>1141</v>
      </c>
      <c r="N500" s="254" t="s">
        <v>231</v>
      </c>
      <c r="O500" s="228" t="s">
        <v>1107</v>
      </c>
      <c r="P500" s="228" t="s">
        <v>1108</v>
      </c>
    </row>
    <row r="501" spans="1:16" x14ac:dyDescent="0.25">
      <c r="C501" s="252">
        <v>6130011</v>
      </c>
      <c r="D501" s="279" t="s">
        <v>1195</v>
      </c>
      <c r="F501" s="279"/>
      <c r="G501" s="248">
        <v>51701</v>
      </c>
      <c r="H501" s="249" t="s">
        <v>2508</v>
      </c>
      <c r="I501" s="250" t="str">
        <f t="shared" si="18"/>
        <v>51701000</v>
      </c>
      <c r="J501" s="248" t="s">
        <v>1141</v>
      </c>
      <c r="N501" s="254">
        <v>1000</v>
      </c>
    </row>
    <row r="502" spans="1:16" x14ac:dyDescent="0.25">
      <c r="C502" s="252">
        <v>6130012</v>
      </c>
      <c r="D502" s="279" t="s">
        <v>1196</v>
      </c>
      <c r="F502" s="279"/>
      <c r="G502" s="248">
        <v>51701</v>
      </c>
      <c r="H502" s="249" t="s">
        <v>2508</v>
      </c>
      <c r="I502" s="250" t="str">
        <f t="shared" si="18"/>
        <v>51701000</v>
      </c>
      <c r="J502" s="248" t="s">
        <v>1141</v>
      </c>
      <c r="N502" s="254">
        <v>1000</v>
      </c>
    </row>
    <row r="503" spans="1:16" x14ac:dyDescent="0.25">
      <c r="C503" s="265">
        <v>6130020</v>
      </c>
      <c r="D503" s="279" t="s">
        <v>1197</v>
      </c>
      <c r="F503" s="279"/>
      <c r="G503" s="248">
        <v>51701</v>
      </c>
      <c r="H503" s="249" t="s">
        <v>2508</v>
      </c>
      <c r="I503" s="250" t="str">
        <f t="shared" si="18"/>
        <v>51701000</v>
      </c>
      <c r="J503" s="248" t="s">
        <v>1141</v>
      </c>
      <c r="N503" s="235">
        <v>1000</v>
      </c>
      <c r="O503" s="228" t="s">
        <v>1107</v>
      </c>
      <c r="P503" s="228" t="s">
        <v>1108</v>
      </c>
    </row>
    <row r="504" spans="1:16" ht="30" x14ac:dyDescent="0.25">
      <c r="C504" s="265">
        <v>6130030</v>
      </c>
      <c r="D504" s="279" t="s">
        <v>1198</v>
      </c>
      <c r="F504" s="264" t="s">
        <v>1199</v>
      </c>
      <c r="G504" s="248">
        <v>51701</v>
      </c>
      <c r="H504" s="249" t="s">
        <v>2508</v>
      </c>
      <c r="I504" s="250" t="str">
        <f t="shared" si="18"/>
        <v>51701000</v>
      </c>
      <c r="J504" s="248" t="s">
        <v>1141</v>
      </c>
      <c r="N504" s="254" t="s">
        <v>231</v>
      </c>
      <c r="O504" s="228" t="s">
        <v>1107</v>
      </c>
      <c r="P504" s="228" t="s">
        <v>1108</v>
      </c>
    </row>
    <row r="505" spans="1:16" x14ac:dyDescent="0.25">
      <c r="C505" s="252">
        <v>6130031</v>
      </c>
      <c r="D505" s="279" t="s">
        <v>1200</v>
      </c>
      <c r="F505" s="264"/>
      <c r="G505" s="248">
        <v>51701</v>
      </c>
      <c r="H505" s="249" t="s">
        <v>2508</v>
      </c>
      <c r="I505" s="250" t="str">
        <f t="shared" si="18"/>
        <v>51701000</v>
      </c>
      <c r="J505" s="248" t="s">
        <v>1141</v>
      </c>
      <c r="N505" s="254">
        <v>1000</v>
      </c>
    </row>
    <row r="506" spans="1:16" x14ac:dyDescent="0.25">
      <c r="C506" s="252">
        <v>6130032</v>
      </c>
      <c r="D506" s="279" t="s">
        <v>1201</v>
      </c>
      <c r="F506" s="264"/>
      <c r="G506" s="248">
        <v>51701</v>
      </c>
      <c r="H506" s="249" t="s">
        <v>2508</v>
      </c>
      <c r="I506" s="250" t="str">
        <f t="shared" si="18"/>
        <v>51701000</v>
      </c>
      <c r="J506" s="248" t="s">
        <v>1141</v>
      </c>
      <c r="N506" s="254">
        <v>1000</v>
      </c>
    </row>
    <row r="507" spans="1:16" x14ac:dyDescent="0.25">
      <c r="C507" s="252">
        <v>6130033</v>
      </c>
      <c r="D507" s="279" t="s">
        <v>1202</v>
      </c>
      <c r="F507" s="264"/>
      <c r="G507" s="248">
        <v>51701</v>
      </c>
      <c r="H507" s="249" t="s">
        <v>2508</v>
      </c>
      <c r="I507" s="250" t="str">
        <f t="shared" si="18"/>
        <v>51701000</v>
      </c>
      <c r="J507" s="248" t="s">
        <v>1141</v>
      </c>
      <c r="N507" s="254">
        <v>1000</v>
      </c>
    </row>
    <row r="508" spans="1:16" x14ac:dyDescent="0.25">
      <c r="C508" s="252">
        <v>6130034</v>
      </c>
      <c r="D508" s="279" t="s">
        <v>1203</v>
      </c>
      <c r="F508" s="264"/>
      <c r="G508" s="248">
        <v>51701</v>
      </c>
      <c r="H508" s="249" t="s">
        <v>2508</v>
      </c>
      <c r="I508" s="250" t="str">
        <f t="shared" si="18"/>
        <v>51701000</v>
      </c>
      <c r="J508" s="248" t="s">
        <v>1141</v>
      </c>
      <c r="N508" s="254">
        <v>1000</v>
      </c>
    </row>
    <row r="509" spans="1:16" x14ac:dyDescent="0.25">
      <c r="C509" s="252">
        <v>6130035</v>
      </c>
      <c r="D509" s="279" t="s">
        <v>1204</v>
      </c>
      <c r="F509" s="264"/>
      <c r="G509" s="248">
        <v>51701</v>
      </c>
      <c r="H509" s="249" t="s">
        <v>2508</v>
      </c>
      <c r="I509" s="250" t="str">
        <f t="shared" si="18"/>
        <v>51701000</v>
      </c>
      <c r="J509" s="248" t="s">
        <v>1141</v>
      </c>
      <c r="N509" s="254">
        <v>1000</v>
      </c>
    </row>
    <row r="510" spans="1:16" x14ac:dyDescent="0.25">
      <c r="C510" s="252">
        <v>6130036</v>
      </c>
      <c r="D510" s="279" t="s">
        <v>1205</v>
      </c>
      <c r="F510" s="264"/>
      <c r="G510" s="248">
        <v>51701</v>
      </c>
      <c r="H510" s="249" t="s">
        <v>2508</v>
      </c>
      <c r="I510" s="250" t="str">
        <f t="shared" si="18"/>
        <v>51701000</v>
      </c>
      <c r="J510" s="248" t="s">
        <v>1141</v>
      </c>
      <c r="N510" s="254">
        <v>1000</v>
      </c>
    </row>
    <row r="511" spans="1:16" ht="45" x14ac:dyDescent="0.25">
      <c r="C511" s="265">
        <v>6130040</v>
      </c>
      <c r="D511" s="279" t="s">
        <v>1206</v>
      </c>
      <c r="F511" s="279" t="s">
        <v>1207</v>
      </c>
      <c r="G511" s="248">
        <v>51701</v>
      </c>
      <c r="H511" s="249" t="s">
        <v>2508</v>
      </c>
      <c r="I511" s="250" t="str">
        <f t="shared" si="18"/>
        <v>51701000</v>
      </c>
      <c r="J511" s="248" t="s">
        <v>1141</v>
      </c>
      <c r="N511" s="254" t="s">
        <v>231</v>
      </c>
      <c r="O511" s="228" t="s">
        <v>1107</v>
      </c>
      <c r="P511" s="228" t="s">
        <v>1108</v>
      </c>
    </row>
    <row r="512" spans="1:16" x14ac:dyDescent="0.25">
      <c r="C512" s="252">
        <v>6130041</v>
      </c>
      <c r="D512" s="279" t="s">
        <v>1208</v>
      </c>
      <c r="F512" s="279"/>
      <c r="G512" s="248">
        <v>51701</v>
      </c>
      <c r="H512" s="249" t="s">
        <v>2508</v>
      </c>
      <c r="I512" s="250" t="str">
        <f t="shared" si="18"/>
        <v>51701000</v>
      </c>
      <c r="J512" s="248" t="s">
        <v>1141</v>
      </c>
      <c r="N512" s="254">
        <v>1000</v>
      </c>
    </row>
    <row r="513" spans="3:16" x14ac:dyDescent="0.25">
      <c r="C513" s="252">
        <v>6130042</v>
      </c>
      <c r="D513" s="279" t="s">
        <v>1209</v>
      </c>
      <c r="F513" s="279"/>
      <c r="G513" s="248">
        <v>51701</v>
      </c>
      <c r="H513" s="249" t="s">
        <v>2508</v>
      </c>
      <c r="I513" s="250" t="str">
        <f t="shared" si="18"/>
        <v>51701000</v>
      </c>
      <c r="J513" s="248" t="s">
        <v>1141</v>
      </c>
      <c r="N513" s="254">
        <v>1000</v>
      </c>
    </row>
    <row r="514" spans="3:16" x14ac:dyDescent="0.25">
      <c r="C514" s="252">
        <v>6130043</v>
      </c>
      <c r="D514" s="279" t="s">
        <v>1210</v>
      </c>
      <c r="F514" s="279"/>
      <c r="G514" s="248">
        <v>51701</v>
      </c>
      <c r="H514" s="249" t="s">
        <v>2508</v>
      </c>
      <c r="I514" s="250" t="str">
        <f t="shared" si="18"/>
        <v>51701000</v>
      </c>
      <c r="J514" s="248" t="s">
        <v>1141</v>
      </c>
      <c r="N514" s="254">
        <v>1000</v>
      </c>
    </row>
    <row r="515" spans="3:16" ht="30" x14ac:dyDescent="0.25">
      <c r="C515" s="252">
        <v>6130050</v>
      </c>
      <c r="D515" s="279" t="s">
        <v>1211</v>
      </c>
      <c r="F515" s="279"/>
      <c r="G515" s="248">
        <v>51701</v>
      </c>
      <c r="H515" s="249" t="s">
        <v>2508</v>
      </c>
      <c r="I515" s="250" t="str">
        <f t="shared" si="18"/>
        <v>51701000</v>
      </c>
      <c r="J515" s="248" t="s">
        <v>1141</v>
      </c>
      <c r="N515" s="254" t="s">
        <v>231</v>
      </c>
      <c r="O515" s="228" t="s">
        <v>1107</v>
      </c>
      <c r="P515" s="228" t="s">
        <v>1108</v>
      </c>
    </row>
    <row r="516" spans="3:16" x14ac:dyDescent="0.25">
      <c r="C516" s="252">
        <v>6130051</v>
      </c>
      <c r="D516" s="279" t="s">
        <v>1212</v>
      </c>
      <c r="F516" s="279"/>
      <c r="G516" s="248">
        <v>51701</v>
      </c>
      <c r="H516" s="249" t="s">
        <v>2508</v>
      </c>
      <c r="I516" s="250" t="str">
        <f t="shared" si="18"/>
        <v>51701000</v>
      </c>
      <c r="J516" s="248" t="s">
        <v>1141</v>
      </c>
      <c r="N516" s="254">
        <v>1000</v>
      </c>
    </row>
    <row r="517" spans="3:16" x14ac:dyDescent="0.25">
      <c r="C517" s="252">
        <v>6130052</v>
      </c>
      <c r="D517" s="279" t="s">
        <v>1213</v>
      </c>
      <c r="F517" s="279"/>
      <c r="G517" s="248">
        <v>51701</v>
      </c>
      <c r="H517" s="249" t="s">
        <v>2508</v>
      </c>
      <c r="I517" s="250" t="str">
        <f t="shared" si="18"/>
        <v>51701000</v>
      </c>
      <c r="J517" s="248" t="s">
        <v>1141</v>
      </c>
      <c r="N517" s="254">
        <v>1000</v>
      </c>
    </row>
    <row r="518" spans="3:16" x14ac:dyDescent="0.25">
      <c r="C518" s="252">
        <v>6130053</v>
      </c>
      <c r="D518" s="292" t="s">
        <v>1214</v>
      </c>
      <c r="F518" s="279"/>
      <c r="G518" s="248">
        <v>51701</v>
      </c>
      <c r="H518" s="249" t="s">
        <v>2508</v>
      </c>
      <c r="I518" s="250" t="str">
        <f t="shared" si="18"/>
        <v>51701000</v>
      </c>
      <c r="J518" s="248" t="s">
        <v>1141</v>
      </c>
      <c r="N518" s="254">
        <v>1000</v>
      </c>
    </row>
    <row r="519" spans="3:16" x14ac:dyDescent="0.25">
      <c r="C519" s="252">
        <v>6130054</v>
      </c>
      <c r="D519" s="292" t="s">
        <v>1215</v>
      </c>
      <c r="F519" s="279"/>
      <c r="G519" s="248">
        <v>51701</v>
      </c>
      <c r="H519" s="249" t="s">
        <v>2508</v>
      </c>
      <c r="I519" s="250" t="str">
        <f t="shared" si="18"/>
        <v>51701000</v>
      </c>
      <c r="J519" s="248" t="s">
        <v>1141</v>
      </c>
      <c r="N519" s="254">
        <v>1000</v>
      </c>
    </row>
    <row r="520" spans="3:16" x14ac:dyDescent="0.25">
      <c r="C520" s="252">
        <v>6130055</v>
      </c>
      <c r="D520" s="279" t="s">
        <v>1216</v>
      </c>
      <c r="F520" s="279"/>
      <c r="G520" s="248">
        <v>51701</v>
      </c>
      <c r="H520" s="249" t="s">
        <v>2508</v>
      </c>
      <c r="I520" s="250" t="str">
        <f t="shared" si="18"/>
        <v>51701000</v>
      </c>
      <c r="J520" s="248" t="s">
        <v>1141</v>
      </c>
      <c r="N520" s="254">
        <v>1000</v>
      </c>
    </row>
    <row r="521" spans="3:16" x14ac:dyDescent="0.25">
      <c r="C521" s="252">
        <v>6130056</v>
      </c>
      <c r="D521" s="279" t="s">
        <v>1217</v>
      </c>
      <c r="F521" s="279"/>
      <c r="G521" s="248">
        <v>51701</v>
      </c>
      <c r="H521" s="249" t="s">
        <v>2508</v>
      </c>
      <c r="I521" s="250" t="str">
        <f t="shared" si="18"/>
        <v>51701000</v>
      </c>
      <c r="J521" s="248" t="s">
        <v>1141</v>
      </c>
      <c r="N521" s="254">
        <v>1000</v>
      </c>
    </row>
    <row r="522" spans="3:16" x14ac:dyDescent="0.25">
      <c r="C522" s="252">
        <v>6130057</v>
      </c>
      <c r="D522" s="279" t="s">
        <v>1219</v>
      </c>
      <c r="F522" s="279" t="s">
        <v>1218</v>
      </c>
      <c r="G522" s="248">
        <v>51701</v>
      </c>
      <c r="H522" s="249" t="s">
        <v>2508</v>
      </c>
      <c r="I522" s="250" t="str">
        <f t="shared" si="18"/>
        <v>51701000</v>
      </c>
      <c r="J522" s="248" t="s">
        <v>1141</v>
      </c>
      <c r="N522" s="254">
        <v>1000</v>
      </c>
    </row>
    <row r="523" spans="3:16" x14ac:dyDescent="0.25">
      <c r="C523" s="252">
        <v>6130058</v>
      </c>
      <c r="D523" s="279" t="s">
        <v>1220</v>
      </c>
      <c r="F523" s="279"/>
      <c r="G523" s="248">
        <v>51701</v>
      </c>
      <c r="H523" s="249" t="s">
        <v>2508</v>
      </c>
      <c r="I523" s="250" t="str">
        <f t="shared" si="18"/>
        <v>51701000</v>
      </c>
      <c r="J523" s="248" t="s">
        <v>1141</v>
      </c>
      <c r="N523" s="254">
        <v>1000</v>
      </c>
    </row>
    <row r="524" spans="3:16" x14ac:dyDescent="0.25">
      <c r="C524" s="252">
        <v>6130060</v>
      </c>
      <c r="D524" s="279" t="s">
        <v>1221</v>
      </c>
      <c r="F524" s="279" t="s">
        <v>1222</v>
      </c>
      <c r="G524" s="248">
        <v>51901</v>
      </c>
      <c r="H524" s="249" t="s">
        <v>2508</v>
      </c>
      <c r="I524" s="250" t="str">
        <f t="shared" si="18"/>
        <v>51901000</v>
      </c>
      <c r="J524" s="248" t="s">
        <v>1157</v>
      </c>
      <c r="N524" s="254">
        <v>1000</v>
      </c>
    </row>
    <row r="525" spans="3:16" x14ac:dyDescent="0.25">
      <c r="C525" s="252">
        <v>6130061</v>
      </c>
      <c r="D525" s="279" t="s">
        <v>1223</v>
      </c>
      <c r="F525" s="279"/>
      <c r="G525" s="248">
        <v>51901</v>
      </c>
      <c r="H525" s="249" t="s">
        <v>2508</v>
      </c>
      <c r="I525" s="250" t="str">
        <f t="shared" si="18"/>
        <v>51901000</v>
      </c>
      <c r="J525" s="248" t="s">
        <v>1157</v>
      </c>
      <c r="N525" s="254">
        <v>1000</v>
      </c>
    </row>
    <row r="526" spans="3:16" x14ac:dyDescent="0.25">
      <c r="C526" s="252">
        <v>6130062</v>
      </c>
      <c r="D526" s="279" t="s">
        <v>1224</v>
      </c>
      <c r="F526" s="279"/>
      <c r="G526" s="248">
        <v>51901</v>
      </c>
      <c r="H526" s="249" t="s">
        <v>2508</v>
      </c>
      <c r="I526" s="250" t="str">
        <f t="shared" si="18"/>
        <v>51901000</v>
      </c>
      <c r="J526" s="248" t="s">
        <v>1157</v>
      </c>
      <c r="N526" s="254">
        <v>1000</v>
      </c>
    </row>
    <row r="527" spans="3:16" x14ac:dyDescent="0.25">
      <c r="C527" s="252">
        <v>6130070</v>
      </c>
      <c r="D527" s="286" t="s">
        <v>1225</v>
      </c>
      <c r="E527" s="266"/>
      <c r="F527" s="286"/>
      <c r="G527" s="281">
        <v>54010</v>
      </c>
      <c r="H527" s="288" t="s">
        <v>2508</v>
      </c>
      <c r="I527" s="289" t="str">
        <f t="shared" si="18"/>
        <v>54010000</v>
      </c>
      <c r="J527" s="281" t="s">
        <v>2137</v>
      </c>
      <c r="N527" s="254">
        <v>1000</v>
      </c>
    </row>
    <row r="528" spans="3:16" x14ac:dyDescent="0.25">
      <c r="C528" s="252">
        <v>6130071</v>
      </c>
      <c r="D528" s="286" t="s">
        <v>1226</v>
      </c>
      <c r="E528" s="266"/>
      <c r="F528" s="286"/>
      <c r="G528" s="281">
        <v>54010</v>
      </c>
      <c r="H528" s="288" t="s">
        <v>2508</v>
      </c>
      <c r="I528" s="289" t="str">
        <f t="shared" si="18"/>
        <v>54010000</v>
      </c>
      <c r="J528" s="281" t="s">
        <v>2137</v>
      </c>
      <c r="N528" s="254">
        <v>1000</v>
      </c>
    </row>
    <row r="529" spans="1:16" x14ac:dyDescent="0.25">
      <c r="C529" s="252">
        <v>6130072</v>
      </c>
      <c r="D529" s="286" t="s">
        <v>1227</v>
      </c>
      <c r="E529" s="266"/>
      <c r="F529" s="286"/>
      <c r="G529" s="281">
        <v>54010</v>
      </c>
      <c r="H529" s="288" t="s">
        <v>2508</v>
      </c>
      <c r="I529" s="289" t="str">
        <f t="shared" si="18"/>
        <v>54010000</v>
      </c>
      <c r="J529" s="281" t="s">
        <v>2137</v>
      </c>
      <c r="N529" s="254">
        <v>1000</v>
      </c>
    </row>
    <row r="530" spans="1:16" x14ac:dyDescent="0.25">
      <c r="A530" s="277"/>
      <c r="B530" s="277"/>
      <c r="C530" s="277"/>
      <c r="D530" s="277" t="s">
        <v>1228</v>
      </c>
      <c r="E530" s="277"/>
      <c r="F530" s="277"/>
      <c r="G530" s="278"/>
      <c r="H530" s="278"/>
      <c r="I530" s="278"/>
      <c r="J530" s="278"/>
      <c r="K530" s="277"/>
      <c r="L530" s="277"/>
      <c r="M530" s="277"/>
      <c r="N530" s="277"/>
    </row>
    <row r="531" spans="1:16" x14ac:dyDescent="0.25">
      <c r="C531" s="265">
        <v>6140000</v>
      </c>
      <c r="D531" s="279" t="s">
        <v>2</v>
      </c>
      <c r="E531" s="228" t="s">
        <v>1229</v>
      </c>
      <c r="F531" s="279"/>
      <c r="G531" s="248">
        <v>42701</v>
      </c>
      <c r="H531" s="249" t="s">
        <v>2508</v>
      </c>
      <c r="I531" s="250" t="str">
        <f t="shared" ref="I531:I538" si="19">CONCATENATE(G531,H531)</f>
        <v>42701000</v>
      </c>
      <c r="J531" s="248" t="s">
        <v>1230</v>
      </c>
      <c r="N531" s="235">
        <v>1000</v>
      </c>
      <c r="O531" s="228" t="s">
        <v>1107</v>
      </c>
      <c r="P531" s="228" t="s">
        <v>1108</v>
      </c>
    </row>
    <row r="532" spans="1:16" ht="30" x14ac:dyDescent="0.25">
      <c r="C532" s="265">
        <v>6140010</v>
      </c>
      <c r="D532" s="279" t="s">
        <v>15</v>
      </c>
      <c r="E532" s="228" t="s">
        <v>1231</v>
      </c>
      <c r="F532" s="264" t="s">
        <v>1232</v>
      </c>
      <c r="G532" s="248">
        <v>42701</v>
      </c>
      <c r="H532" s="249" t="s">
        <v>2508</v>
      </c>
      <c r="I532" s="250" t="str">
        <f t="shared" si="19"/>
        <v>42701000</v>
      </c>
      <c r="J532" s="248" t="s">
        <v>1230</v>
      </c>
      <c r="N532" s="254" t="s">
        <v>231</v>
      </c>
      <c r="O532" s="228" t="s">
        <v>1107</v>
      </c>
      <c r="P532" s="228" t="s">
        <v>1108</v>
      </c>
    </row>
    <row r="533" spans="1:16" ht="30" x14ac:dyDescent="0.25">
      <c r="C533" s="265">
        <v>6140020</v>
      </c>
      <c r="D533" s="279" t="s">
        <v>16</v>
      </c>
      <c r="F533" s="264" t="s">
        <v>1234</v>
      </c>
      <c r="G533" s="248">
        <v>42701</v>
      </c>
      <c r="H533" s="249" t="s">
        <v>2508</v>
      </c>
      <c r="I533" s="250" t="str">
        <f t="shared" si="19"/>
        <v>42701000</v>
      </c>
      <c r="J533" s="248" t="s">
        <v>1230</v>
      </c>
      <c r="N533" s="235">
        <v>1000</v>
      </c>
      <c r="O533" s="228" t="s">
        <v>1107</v>
      </c>
      <c r="P533" s="228" t="s">
        <v>1108</v>
      </c>
    </row>
    <row r="534" spans="1:16" x14ac:dyDescent="0.25">
      <c r="C534" s="252">
        <v>6140030</v>
      </c>
      <c r="D534" s="264" t="s">
        <v>1235</v>
      </c>
      <c r="E534" s="279"/>
      <c r="F534" s="264" t="s">
        <v>1236</v>
      </c>
      <c r="G534" s="248">
        <v>42701</v>
      </c>
      <c r="H534" s="249" t="s">
        <v>2508</v>
      </c>
      <c r="I534" s="250" t="str">
        <f t="shared" si="19"/>
        <v>42701000</v>
      </c>
      <c r="J534" s="248" t="s">
        <v>1230</v>
      </c>
      <c r="N534" s="235">
        <v>1000</v>
      </c>
      <c r="O534" s="228" t="s">
        <v>1107</v>
      </c>
      <c r="P534" s="228" t="s">
        <v>1108</v>
      </c>
    </row>
    <row r="535" spans="1:16" x14ac:dyDescent="0.25">
      <c r="C535" s="252">
        <v>6140040</v>
      </c>
      <c r="D535" s="264" t="s">
        <v>37</v>
      </c>
      <c r="E535" s="228" t="s">
        <v>1237</v>
      </c>
      <c r="F535" s="279"/>
      <c r="G535" s="248">
        <v>42701</v>
      </c>
      <c r="H535" s="249" t="s">
        <v>2508</v>
      </c>
      <c r="I535" s="250" t="str">
        <f t="shared" si="19"/>
        <v>42701000</v>
      </c>
      <c r="J535" s="248" t="s">
        <v>1230</v>
      </c>
      <c r="N535" s="235">
        <v>1000</v>
      </c>
    </row>
    <row r="536" spans="1:16" x14ac:dyDescent="0.25">
      <c r="C536" s="252">
        <v>6140050</v>
      </c>
      <c r="D536" s="264" t="s">
        <v>38</v>
      </c>
      <c r="E536" s="228" t="s">
        <v>1238</v>
      </c>
      <c r="F536" s="279"/>
      <c r="G536" s="248">
        <v>42701</v>
      </c>
      <c r="H536" s="249" t="s">
        <v>2508</v>
      </c>
      <c r="I536" s="250" t="str">
        <f t="shared" si="19"/>
        <v>42701000</v>
      </c>
      <c r="J536" s="248" t="s">
        <v>1230</v>
      </c>
      <c r="N536" s="235">
        <v>1000</v>
      </c>
    </row>
    <row r="537" spans="1:16" ht="45" x14ac:dyDescent="0.25">
      <c r="C537" s="252">
        <v>6140060</v>
      </c>
      <c r="D537" s="264" t="s">
        <v>39</v>
      </c>
      <c r="F537" s="279" t="s">
        <v>1239</v>
      </c>
      <c r="G537" s="248">
        <v>42701</v>
      </c>
      <c r="H537" s="249" t="s">
        <v>2508</v>
      </c>
      <c r="I537" s="250" t="str">
        <f t="shared" si="19"/>
        <v>42701000</v>
      </c>
      <c r="J537" s="248" t="s">
        <v>1230</v>
      </c>
      <c r="N537" s="254" t="s">
        <v>231</v>
      </c>
    </row>
    <row r="538" spans="1:16" ht="30" x14ac:dyDescent="0.25">
      <c r="C538" s="252">
        <v>6140070</v>
      </c>
      <c r="D538" s="264" t="s">
        <v>1240</v>
      </c>
      <c r="F538" s="279" t="s">
        <v>1241</v>
      </c>
      <c r="G538" s="248">
        <v>42701</v>
      </c>
      <c r="H538" s="249" t="s">
        <v>2508</v>
      </c>
      <c r="I538" s="250" t="str">
        <f t="shared" si="19"/>
        <v>42701000</v>
      </c>
      <c r="J538" s="248" t="s">
        <v>1230</v>
      </c>
      <c r="N538" s="254"/>
    </row>
    <row r="539" spans="1:16" x14ac:dyDescent="0.25">
      <c r="A539" s="277"/>
      <c r="B539" s="277"/>
      <c r="C539" s="277"/>
      <c r="D539" s="277" t="s">
        <v>1242</v>
      </c>
      <c r="E539" s="277"/>
      <c r="F539" s="277"/>
      <c r="G539" s="278"/>
      <c r="H539" s="278"/>
      <c r="I539" s="278"/>
      <c r="J539" s="278"/>
      <c r="K539" s="277"/>
      <c r="L539" s="277"/>
      <c r="M539" s="277"/>
      <c r="N539" s="277"/>
    </row>
    <row r="540" spans="1:16" x14ac:dyDescent="0.25">
      <c r="C540" s="259">
        <v>6150000</v>
      </c>
      <c r="D540" s="286" t="s">
        <v>1243</v>
      </c>
      <c r="E540" s="266" t="s">
        <v>1244</v>
      </c>
      <c r="F540" s="286"/>
      <c r="G540" s="281">
        <v>54010</v>
      </c>
      <c r="H540" s="288" t="s">
        <v>2508</v>
      </c>
      <c r="I540" s="289" t="str">
        <f>CONCATENATE(G540,H540)</f>
        <v>54010000</v>
      </c>
      <c r="J540" s="281" t="s">
        <v>2137</v>
      </c>
      <c r="N540" s="235">
        <v>1000</v>
      </c>
      <c r="O540" s="228" t="s">
        <v>1107</v>
      </c>
      <c r="P540" s="228" t="s">
        <v>1108</v>
      </c>
    </row>
    <row r="541" spans="1:16" x14ac:dyDescent="0.25">
      <c r="C541" s="259">
        <v>6150010</v>
      </c>
      <c r="D541" s="286" t="s">
        <v>1245</v>
      </c>
      <c r="E541" s="266"/>
      <c r="F541" s="286"/>
      <c r="G541" s="281">
        <v>54010</v>
      </c>
      <c r="H541" s="288" t="s">
        <v>2508</v>
      </c>
      <c r="I541" s="289" t="str">
        <f>CONCATENATE(G541,H541)</f>
        <v>54010000</v>
      </c>
      <c r="J541" s="281" t="s">
        <v>2137</v>
      </c>
      <c r="N541" s="235">
        <v>1000</v>
      </c>
      <c r="O541" s="228" t="s">
        <v>1107</v>
      </c>
      <c r="P541" s="228" t="s">
        <v>1108</v>
      </c>
    </row>
    <row r="542" spans="1:16" ht="30" x14ac:dyDescent="0.25">
      <c r="A542" s="277"/>
      <c r="B542" s="277"/>
      <c r="C542" s="277"/>
      <c r="D542" s="277" t="s">
        <v>1246</v>
      </c>
      <c r="E542" s="277"/>
      <c r="F542" s="277"/>
      <c r="G542" s="278"/>
      <c r="H542" s="278"/>
      <c r="I542" s="278"/>
      <c r="J542" s="278"/>
      <c r="K542" s="277"/>
      <c r="L542" s="277"/>
      <c r="M542" s="277"/>
      <c r="N542" s="277"/>
    </row>
    <row r="543" spans="1:16" ht="30" x14ac:dyDescent="0.25">
      <c r="C543" s="265">
        <v>6160000</v>
      </c>
      <c r="D543" s="279" t="s">
        <v>1247</v>
      </c>
      <c r="F543" s="279" t="s">
        <v>1248</v>
      </c>
      <c r="G543" s="248">
        <v>51901</v>
      </c>
      <c r="H543" s="249" t="s">
        <v>2508</v>
      </c>
      <c r="I543" s="250" t="str">
        <f t="shared" ref="I543:I576" si="20">CONCATENATE(G543,H543)</f>
        <v>51901000</v>
      </c>
      <c r="J543" s="248" t="s">
        <v>1157</v>
      </c>
      <c r="K543" s="293"/>
      <c r="N543" s="235">
        <v>1000</v>
      </c>
      <c r="O543" s="228" t="s">
        <v>1107</v>
      </c>
      <c r="P543" s="228" t="s">
        <v>1108</v>
      </c>
    </row>
    <row r="544" spans="1:16" x14ac:dyDescent="0.25">
      <c r="C544" s="252">
        <v>6160001</v>
      </c>
      <c r="D544" s="279" t="s">
        <v>1251</v>
      </c>
      <c r="F544" s="279"/>
      <c r="G544" s="248">
        <v>51901</v>
      </c>
      <c r="H544" s="249" t="s">
        <v>2508</v>
      </c>
      <c r="I544" s="250" t="str">
        <f t="shared" si="20"/>
        <v>51901000</v>
      </c>
      <c r="J544" s="248" t="s">
        <v>1157</v>
      </c>
      <c r="K544" s="293"/>
      <c r="N544" s="235">
        <v>1000</v>
      </c>
    </row>
    <row r="545" spans="3:16" x14ac:dyDescent="0.25">
      <c r="C545" s="252">
        <v>6160002</v>
      </c>
      <c r="D545" s="279" t="s">
        <v>1252</v>
      </c>
      <c r="E545" s="291"/>
      <c r="F545" s="279"/>
      <c r="G545" s="248">
        <v>51901</v>
      </c>
      <c r="H545" s="249" t="s">
        <v>2508</v>
      </c>
      <c r="I545" s="250" t="str">
        <f t="shared" si="20"/>
        <v>51901000</v>
      </c>
      <c r="J545" s="248" t="s">
        <v>1157</v>
      </c>
      <c r="K545" s="293"/>
      <c r="N545" s="235">
        <v>1000</v>
      </c>
    </row>
    <row r="546" spans="3:16" x14ac:dyDescent="0.25">
      <c r="C546" s="252">
        <v>6160003</v>
      </c>
      <c r="D546" s="279" t="s">
        <v>1253</v>
      </c>
      <c r="E546" s="291"/>
      <c r="F546" s="279"/>
      <c r="G546" s="248">
        <v>51901</v>
      </c>
      <c r="H546" s="249" t="s">
        <v>2508</v>
      </c>
      <c r="I546" s="250" t="str">
        <f t="shared" si="20"/>
        <v>51901000</v>
      </c>
      <c r="J546" s="248" t="s">
        <v>1157</v>
      </c>
      <c r="K546" s="293"/>
      <c r="N546" s="235">
        <v>1000</v>
      </c>
    </row>
    <row r="547" spans="3:16" x14ac:dyDescent="0.25">
      <c r="C547" s="252">
        <v>6160004</v>
      </c>
      <c r="D547" s="279" t="s">
        <v>1254</v>
      </c>
      <c r="E547" s="291"/>
      <c r="F547" s="279"/>
      <c r="G547" s="248">
        <v>51901</v>
      </c>
      <c r="H547" s="249" t="s">
        <v>2508</v>
      </c>
      <c r="I547" s="250" t="str">
        <f t="shared" si="20"/>
        <v>51901000</v>
      </c>
      <c r="J547" s="248" t="s">
        <v>1157</v>
      </c>
      <c r="K547" s="293"/>
      <c r="N547" s="235">
        <v>1000</v>
      </c>
    </row>
    <row r="548" spans="3:16" x14ac:dyDescent="0.25">
      <c r="C548" s="252">
        <v>6160005</v>
      </c>
      <c r="D548" s="279" t="s">
        <v>1255</v>
      </c>
      <c r="F548" s="279"/>
      <c r="G548" s="248">
        <v>51901</v>
      </c>
      <c r="H548" s="249" t="s">
        <v>2508</v>
      </c>
      <c r="I548" s="250" t="str">
        <f t="shared" si="20"/>
        <v>51901000</v>
      </c>
      <c r="J548" s="248" t="s">
        <v>1157</v>
      </c>
      <c r="K548" s="293"/>
      <c r="N548" s="235">
        <v>1000</v>
      </c>
    </row>
    <row r="549" spans="3:16" x14ac:dyDescent="0.25">
      <c r="C549" s="252">
        <v>6160006</v>
      </c>
      <c r="D549" s="279" t="s">
        <v>1256</v>
      </c>
      <c r="F549" s="279"/>
      <c r="G549" s="248">
        <v>51901</v>
      </c>
      <c r="H549" s="249" t="s">
        <v>2508</v>
      </c>
      <c r="I549" s="250" t="str">
        <f t="shared" si="20"/>
        <v>51901000</v>
      </c>
      <c r="J549" s="248" t="s">
        <v>1157</v>
      </c>
      <c r="K549" s="293"/>
      <c r="N549" s="235">
        <v>1000</v>
      </c>
    </row>
    <row r="550" spans="3:16" x14ac:dyDescent="0.25">
      <c r="C550" s="252">
        <v>6160007</v>
      </c>
      <c r="D550" s="279" t="s">
        <v>1257</v>
      </c>
      <c r="F550" s="279"/>
      <c r="G550" s="248">
        <v>51901</v>
      </c>
      <c r="H550" s="249" t="s">
        <v>2508</v>
      </c>
      <c r="I550" s="250" t="str">
        <f t="shared" si="20"/>
        <v>51901000</v>
      </c>
      <c r="J550" s="248" t="s">
        <v>1157</v>
      </c>
      <c r="K550" s="293"/>
      <c r="N550" s="235">
        <v>1000</v>
      </c>
    </row>
    <row r="551" spans="3:16" x14ac:dyDescent="0.25">
      <c r="C551" s="252">
        <v>6160008</v>
      </c>
      <c r="D551" s="279" t="s">
        <v>1258</v>
      </c>
      <c r="E551" s="291"/>
      <c r="F551" s="279"/>
      <c r="G551" s="248">
        <v>51901</v>
      </c>
      <c r="H551" s="249" t="s">
        <v>2508</v>
      </c>
      <c r="I551" s="250" t="str">
        <f t="shared" si="20"/>
        <v>51901000</v>
      </c>
      <c r="J551" s="248" t="s">
        <v>1157</v>
      </c>
      <c r="K551" s="293"/>
      <c r="N551" s="235">
        <v>1000</v>
      </c>
    </row>
    <row r="552" spans="3:16" ht="30" x14ac:dyDescent="0.25">
      <c r="C552" s="252">
        <v>6160050</v>
      </c>
      <c r="D552" s="279" t="s">
        <v>1259</v>
      </c>
      <c r="E552" s="228" t="s">
        <v>1260</v>
      </c>
      <c r="F552" s="279" t="s">
        <v>1248</v>
      </c>
      <c r="G552" s="248">
        <v>51901</v>
      </c>
      <c r="H552" s="249" t="s">
        <v>2508</v>
      </c>
      <c r="I552" s="250" t="str">
        <f t="shared" si="20"/>
        <v>51901000</v>
      </c>
      <c r="J552" s="248" t="s">
        <v>1157</v>
      </c>
      <c r="N552" s="235">
        <v>1000</v>
      </c>
      <c r="O552" s="228" t="s">
        <v>1107</v>
      </c>
      <c r="P552" s="228" t="s">
        <v>1108</v>
      </c>
    </row>
    <row r="553" spans="3:16" x14ac:dyDescent="0.25">
      <c r="C553" s="252">
        <v>6160051</v>
      </c>
      <c r="D553" s="279" t="s">
        <v>1261</v>
      </c>
      <c r="E553" s="228" t="s">
        <v>1260</v>
      </c>
      <c r="F553" s="279"/>
      <c r="G553" s="248">
        <v>51901</v>
      </c>
      <c r="H553" s="249" t="s">
        <v>2508</v>
      </c>
      <c r="I553" s="250" t="str">
        <f t="shared" si="20"/>
        <v>51901000</v>
      </c>
      <c r="J553" s="248" t="s">
        <v>1157</v>
      </c>
      <c r="N553" s="235">
        <v>1000</v>
      </c>
    </row>
    <row r="554" spans="3:16" x14ac:dyDescent="0.25">
      <c r="C554" s="252">
        <v>6160052</v>
      </c>
      <c r="D554" s="279" t="s">
        <v>1262</v>
      </c>
      <c r="E554" s="228" t="s">
        <v>1260</v>
      </c>
      <c r="F554" s="279"/>
      <c r="G554" s="248">
        <v>51901</v>
      </c>
      <c r="H554" s="249" t="s">
        <v>2508</v>
      </c>
      <c r="I554" s="250" t="str">
        <f t="shared" si="20"/>
        <v>51901000</v>
      </c>
      <c r="J554" s="248" t="s">
        <v>1157</v>
      </c>
      <c r="N554" s="235">
        <v>1000</v>
      </c>
    </row>
    <row r="555" spans="3:16" x14ac:dyDescent="0.25">
      <c r="C555" s="252">
        <v>6160053</v>
      </c>
      <c r="D555" s="279" t="s">
        <v>1263</v>
      </c>
      <c r="E555" s="228" t="s">
        <v>1260</v>
      </c>
      <c r="F555" s="279"/>
      <c r="G555" s="248">
        <v>51901</v>
      </c>
      <c r="H555" s="249" t="s">
        <v>2508</v>
      </c>
      <c r="I555" s="250" t="str">
        <f t="shared" si="20"/>
        <v>51901000</v>
      </c>
      <c r="J555" s="248" t="s">
        <v>1157</v>
      </c>
      <c r="N555" s="235">
        <v>1000</v>
      </c>
    </row>
    <row r="556" spans="3:16" x14ac:dyDescent="0.25">
      <c r="C556" s="252">
        <v>6160054</v>
      </c>
      <c r="D556" s="279" t="s">
        <v>1264</v>
      </c>
      <c r="E556" s="228" t="s">
        <v>1260</v>
      </c>
      <c r="F556" s="279"/>
      <c r="G556" s="248">
        <v>51901</v>
      </c>
      <c r="H556" s="249" t="s">
        <v>2508</v>
      </c>
      <c r="I556" s="250" t="str">
        <f t="shared" si="20"/>
        <v>51901000</v>
      </c>
      <c r="J556" s="248" t="s">
        <v>1157</v>
      </c>
      <c r="N556" s="235">
        <v>1000</v>
      </c>
    </row>
    <row r="557" spans="3:16" x14ac:dyDescent="0.25">
      <c r="C557" s="252">
        <v>6160055</v>
      </c>
      <c r="D557" s="279" t="s">
        <v>1265</v>
      </c>
      <c r="E557" s="228" t="s">
        <v>1260</v>
      </c>
      <c r="F557" s="279"/>
      <c r="G557" s="248">
        <v>51901</v>
      </c>
      <c r="H557" s="249" t="s">
        <v>2508</v>
      </c>
      <c r="I557" s="250" t="str">
        <f t="shared" si="20"/>
        <v>51901000</v>
      </c>
      <c r="J557" s="248" t="s">
        <v>1157</v>
      </c>
      <c r="N557" s="235">
        <v>1000</v>
      </c>
    </row>
    <row r="558" spans="3:16" x14ac:dyDescent="0.25">
      <c r="C558" s="252">
        <v>6160056</v>
      </c>
      <c r="D558" s="279" t="s">
        <v>1266</v>
      </c>
      <c r="E558" s="228" t="s">
        <v>1260</v>
      </c>
      <c r="F558" s="279"/>
      <c r="G558" s="248">
        <v>51901</v>
      </c>
      <c r="H558" s="249" t="s">
        <v>2508</v>
      </c>
      <c r="I558" s="250" t="str">
        <f t="shared" si="20"/>
        <v>51901000</v>
      </c>
      <c r="J558" s="248" t="s">
        <v>1157</v>
      </c>
      <c r="N558" s="235">
        <v>1000</v>
      </c>
    </row>
    <row r="559" spans="3:16" x14ac:dyDescent="0.25">
      <c r="C559" s="252">
        <v>6160057</v>
      </c>
      <c r="D559" s="279" t="s">
        <v>1267</v>
      </c>
      <c r="E559" s="228" t="s">
        <v>1260</v>
      </c>
      <c r="F559" s="279"/>
      <c r="G559" s="248">
        <v>51901</v>
      </c>
      <c r="H559" s="249" t="s">
        <v>2508</v>
      </c>
      <c r="I559" s="250" t="str">
        <f t="shared" si="20"/>
        <v>51901000</v>
      </c>
      <c r="J559" s="248" t="s">
        <v>1157</v>
      </c>
      <c r="N559" s="235">
        <v>1000</v>
      </c>
    </row>
    <row r="560" spans="3:16" x14ac:dyDescent="0.25">
      <c r="C560" s="252">
        <v>6160058</v>
      </c>
      <c r="D560" s="279" t="s">
        <v>1268</v>
      </c>
      <c r="E560" s="228" t="s">
        <v>1260</v>
      </c>
      <c r="F560" s="279"/>
      <c r="G560" s="248">
        <v>51901</v>
      </c>
      <c r="H560" s="249" t="s">
        <v>2508</v>
      </c>
      <c r="I560" s="250" t="str">
        <f t="shared" si="20"/>
        <v>51901000</v>
      </c>
      <c r="J560" s="248" t="s">
        <v>1157</v>
      </c>
      <c r="N560" s="235">
        <v>1000</v>
      </c>
    </row>
    <row r="561" spans="3:16" x14ac:dyDescent="0.25">
      <c r="C561" s="252">
        <v>6160059</v>
      </c>
      <c r="D561" s="279" t="s">
        <v>1269</v>
      </c>
      <c r="E561" s="228" t="s">
        <v>1260</v>
      </c>
      <c r="F561" s="279"/>
      <c r="G561" s="248">
        <v>51901</v>
      </c>
      <c r="H561" s="249" t="s">
        <v>2508</v>
      </c>
      <c r="I561" s="250" t="str">
        <f t="shared" si="20"/>
        <v>51901000</v>
      </c>
      <c r="J561" s="248" t="s">
        <v>1157</v>
      </c>
      <c r="N561" s="235">
        <v>1000</v>
      </c>
    </row>
    <row r="562" spans="3:16" x14ac:dyDescent="0.25">
      <c r="C562" s="252">
        <v>6160060</v>
      </c>
      <c r="D562" s="279" t="s">
        <v>1270</v>
      </c>
      <c r="E562" s="228" t="s">
        <v>1260</v>
      </c>
      <c r="F562" s="279"/>
      <c r="G562" s="248">
        <v>51901</v>
      </c>
      <c r="H562" s="249" t="s">
        <v>2508</v>
      </c>
      <c r="I562" s="250" t="str">
        <f t="shared" si="20"/>
        <v>51901000</v>
      </c>
      <c r="J562" s="248" t="s">
        <v>1157</v>
      </c>
      <c r="N562" s="235">
        <v>1000</v>
      </c>
    </row>
    <row r="563" spans="3:16" x14ac:dyDescent="0.25">
      <c r="C563" s="252">
        <v>6160061</v>
      </c>
      <c r="D563" s="279" t="s">
        <v>1271</v>
      </c>
      <c r="E563" s="228" t="s">
        <v>1260</v>
      </c>
      <c r="F563" s="279"/>
      <c r="G563" s="248">
        <v>51901</v>
      </c>
      <c r="H563" s="249" t="s">
        <v>2508</v>
      </c>
      <c r="I563" s="250" t="str">
        <f t="shared" si="20"/>
        <v>51901000</v>
      </c>
      <c r="J563" s="248" t="s">
        <v>1157</v>
      </c>
      <c r="N563" s="235">
        <v>1000</v>
      </c>
    </row>
    <row r="564" spans="3:16" x14ac:dyDescent="0.25">
      <c r="C564" s="252">
        <v>6160062</v>
      </c>
      <c r="D564" s="279" t="s">
        <v>1272</v>
      </c>
      <c r="E564" s="228" t="s">
        <v>1260</v>
      </c>
      <c r="F564" s="279"/>
      <c r="G564" s="248">
        <v>51901</v>
      </c>
      <c r="H564" s="249" t="s">
        <v>2508</v>
      </c>
      <c r="I564" s="250" t="str">
        <f t="shared" si="20"/>
        <v>51901000</v>
      </c>
      <c r="J564" s="248" t="s">
        <v>1157</v>
      </c>
      <c r="N564" s="235">
        <v>1000</v>
      </c>
    </row>
    <row r="565" spans="3:16" x14ac:dyDescent="0.25">
      <c r="C565" s="252">
        <v>6160063</v>
      </c>
      <c r="D565" s="279" t="s">
        <v>1273</v>
      </c>
      <c r="E565" s="228" t="s">
        <v>1260</v>
      </c>
      <c r="F565" s="279"/>
      <c r="G565" s="248">
        <v>51901</v>
      </c>
      <c r="H565" s="249" t="s">
        <v>2508</v>
      </c>
      <c r="I565" s="250" t="str">
        <f t="shared" si="20"/>
        <v>51901000</v>
      </c>
      <c r="J565" s="248" t="s">
        <v>1157</v>
      </c>
      <c r="N565" s="235">
        <v>1000</v>
      </c>
    </row>
    <row r="566" spans="3:16" x14ac:dyDescent="0.25">
      <c r="C566" s="252">
        <v>6160064</v>
      </c>
      <c r="D566" s="279" t="s">
        <v>1274</v>
      </c>
      <c r="E566" s="228" t="s">
        <v>1260</v>
      </c>
      <c r="F566" s="279"/>
      <c r="G566" s="248">
        <v>51901</v>
      </c>
      <c r="H566" s="249" t="s">
        <v>2508</v>
      </c>
      <c r="I566" s="250" t="str">
        <f t="shared" si="20"/>
        <v>51901000</v>
      </c>
      <c r="J566" s="248" t="s">
        <v>1157</v>
      </c>
      <c r="N566" s="235">
        <v>1000</v>
      </c>
    </row>
    <row r="567" spans="3:16" x14ac:dyDescent="0.25">
      <c r="C567" s="252">
        <v>6160065</v>
      </c>
      <c r="D567" s="279" t="s">
        <v>1275</v>
      </c>
      <c r="E567" s="228" t="s">
        <v>1260</v>
      </c>
      <c r="F567" s="279"/>
      <c r="G567" s="248">
        <v>51901</v>
      </c>
      <c r="H567" s="249" t="s">
        <v>2508</v>
      </c>
      <c r="I567" s="250" t="str">
        <f t="shared" si="20"/>
        <v>51901000</v>
      </c>
      <c r="J567" s="248" t="s">
        <v>1157</v>
      </c>
      <c r="N567" s="235">
        <v>1000</v>
      </c>
    </row>
    <row r="568" spans="3:16" x14ac:dyDescent="0.25">
      <c r="C568" s="252">
        <v>6160066</v>
      </c>
      <c r="D568" s="279" t="s">
        <v>1276</v>
      </c>
      <c r="E568" s="228" t="s">
        <v>1260</v>
      </c>
      <c r="F568" s="279"/>
      <c r="G568" s="248">
        <v>51901</v>
      </c>
      <c r="H568" s="249" t="s">
        <v>2508</v>
      </c>
      <c r="I568" s="250" t="str">
        <f t="shared" si="20"/>
        <v>51901000</v>
      </c>
      <c r="J568" s="248" t="s">
        <v>1157</v>
      </c>
      <c r="N568" s="235">
        <v>1000</v>
      </c>
    </row>
    <row r="569" spans="3:16" x14ac:dyDescent="0.25">
      <c r="C569" s="252">
        <v>6160067</v>
      </c>
      <c r="D569" s="279" t="s">
        <v>1277</v>
      </c>
      <c r="E569" s="228" t="s">
        <v>1260</v>
      </c>
      <c r="F569" s="279"/>
      <c r="G569" s="248">
        <v>51901</v>
      </c>
      <c r="H569" s="249" t="s">
        <v>2508</v>
      </c>
      <c r="I569" s="250" t="str">
        <f t="shared" si="20"/>
        <v>51901000</v>
      </c>
      <c r="J569" s="248" t="s">
        <v>1157</v>
      </c>
      <c r="N569" s="235">
        <v>1000</v>
      </c>
    </row>
    <row r="570" spans="3:16" x14ac:dyDescent="0.25">
      <c r="C570" s="252">
        <v>6160068</v>
      </c>
      <c r="D570" s="279" t="s">
        <v>1278</v>
      </c>
      <c r="E570" s="228" t="s">
        <v>1260</v>
      </c>
      <c r="F570" s="279"/>
      <c r="G570" s="248">
        <v>51901</v>
      </c>
      <c r="H570" s="249" t="s">
        <v>2508</v>
      </c>
      <c r="I570" s="250" t="str">
        <f t="shared" si="20"/>
        <v>51901000</v>
      </c>
      <c r="J570" s="248" t="s">
        <v>1157</v>
      </c>
      <c r="N570" s="235">
        <v>1000</v>
      </c>
    </row>
    <row r="571" spans="3:16" x14ac:dyDescent="0.25">
      <c r="C571" s="252">
        <v>6160069</v>
      </c>
      <c r="D571" s="279" t="s">
        <v>1279</v>
      </c>
      <c r="E571" s="228" t="s">
        <v>1260</v>
      </c>
      <c r="F571" s="279"/>
      <c r="G571" s="248">
        <v>51901</v>
      </c>
      <c r="H571" s="249" t="s">
        <v>2508</v>
      </c>
      <c r="I571" s="250" t="str">
        <f t="shared" si="20"/>
        <v>51901000</v>
      </c>
      <c r="J571" s="248" t="s">
        <v>1157</v>
      </c>
      <c r="N571" s="235">
        <v>1000</v>
      </c>
    </row>
    <row r="572" spans="3:16" x14ac:dyDescent="0.25">
      <c r="C572" s="252">
        <v>6160070</v>
      </c>
      <c r="D572" s="279" t="s">
        <v>1280</v>
      </c>
      <c r="E572" s="228" t="s">
        <v>1260</v>
      </c>
      <c r="F572" s="279"/>
      <c r="G572" s="248">
        <v>51901</v>
      </c>
      <c r="H572" s="249" t="s">
        <v>2508</v>
      </c>
      <c r="I572" s="250" t="str">
        <f t="shared" si="20"/>
        <v>51901000</v>
      </c>
      <c r="J572" s="248" t="s">
        <v>1157</v>
      </c>
      <c r="N572" s="235">
        <v>1000</v>
      </c>
    </row>
    <row r="573" spans="3:16" x14ac:dyDescent="0.25">
      <c r="C573" s="252">
        <v>6160071</v>
      </c>
      <c r="D573" s="279" t="s">
        <v>1281</v>
      </c>
      <c r="E573" s="228" t="s">
        <v>1260</v>
      </c>
      <c r="F573" s="279"/>
      <c r="G573" s="248">
        <v>51901</v>
      </c>
      <c r="H573" s="249" t="s">
        <v>2508</v>
      </c>
      <c r="I573" s="250" t="str">
        <f t="shared" si="20"/>
        <v>51901000</v>
      </c>
      <c r="J573" s="248" t="s">
        <v>1157</v>
      </c>
      <c r="N573" s="235">
        <v>1000</v>
      </c>
    </row>
    <row r="574" spans="3:16" ht="30" x14ac:dyDescent="0.25">
      <c r="C574" s="252">
        <v>6160100</v>
      </c>
      <c r="D574" s="286" t="s">
        <v>40</v>
      </c>
      <c r="E574" s="266"/>
      <c r="F574" s="286" t="s">
        <v>1282</v>
      </c>
      <c r="G574" s="281">
        <v>54010</v>
      </c>
      <c r="H574" s="288" t="s">
        <v>2508</v>
      </c>
      <c r="I574" s="289" t="str">
        <f t="shared" si="20"/>
        <v>54010000</v>
      </c>
      <c r="J574" s="281" t="s">
        <v>2137</v>
      </c>
      <c r="N574" s="235">
        <v>1000</v>
      </c>
      <c r="O574" s="228" t="s">
        <v>1107</v>
      </c>
      <c r="P574" s="228" t="s">
        <v>1108</v>
      </c>
    </row>
    <row r="575" spans="3:16" x14ac:dyDescent="0.25">
      <c r="C575" s="252">
        <v>6160200</v>
      </c>
      <c r="D575" s="286" t="s">
        <v>1934</v>
      </c>
      <c r="E575" s="266"/>
      <c r="F575" s="286" t="s">
        <v>2562</v>
      </c>
      <c r="G575" s="281">
        <v>51140</v>
      </c>
      <c r="H575" s="288" t="s">
        <v>2508</v>
      </c>
      <c r="I575" s="289" t="str">
        <f t="shared" si="20"/>
        <v>51140000</v>
      </c>
      <c r="J575" s="266" t="s">
        <v>2561</v>
      </c>
      <c r="N575" s="235">
        <v>1000</v>
      </c>
      <c r="O575" s="228" t="s">
        <v>1107</v>
      </c>
      <c r="P575" s="228" t="s">
        <v>1108</v>
      </c>
    </row>
    <row r="576" spans="3:16" ht="45" x14ac:dyDescent="0.25">
      <c r="C576" s="259">
        <v>6160210</v>
      </c>
      <c r="D576" s="286" t="s">
        <v>1867</v>
      </c>
      <c r="E576" s="266"/>
      <c r="F576" s="286" t="s">
        <v>2521</v>
      </c>
      <c r="G576" s="281">
        <v>54060</v>
      </c>
      <c r="H576" s="288" t="s">
        <v>2508</v>
      </c>
      <c r="I576" s="289" t="str">
        <f t="shared" si="20"/>
        <v>54060000</v>
      </c>
      <c r="J576" s="266" t="s">
        <v>2563</v>
      </c>
      <c r="N576" s="235">
        <v>1000</v>
      </c>
      <c r="O576" s="228" t="s">
        <v>1107</v>
      </c>
      <c r="P576" s="228" t="s">
        <v>1108</v>
      </c>
    </row>
    <row r="577" spans="1:16" ht="30" x14ac:dyDescent="0.25">
      <c r="A577" s="277"/>
      <c r="B577" s="277"/>
      <c r="C577" s="277"/>
      <c r="D577" s="277" t="s">
        <v>1294</v>
      </c>
      <c r="E577" s="277"/>
      <c r="F577" s="277"/>
      <c r="G577" s="278"/>
      <c r="H577" s="278"/>
      <c r="I577" s="278"/>
      <c r="J577" s="278"/>
      <c r="K577" s="277"/>
      <c r="L577" s="277"/>
      <c r="M577" s="277"/>
      <c r="N577" s="277"/>
    </row>
    <row r="578" spans="1:16" ht="30" x14ac:dyDescent="0.25">
      <c r="C578" s="259">
        <v>6170000</v>
      </c>
      <c r="D578" s="286" t="s">
        <v>17</v>
      </c>
      <c r="E578" s="286" t="s">
        <v>1295</v>
      </c>
      <c r="F578" s="286" t="s">
        <v>2522</v>
      </c>
      <c r="G578" s="281">
        <v>54010</v>
      </c>
      <c r="H578" s="288" t="s">
        <v>2508</v>
      </c>
      <c r="I578" s="289" t="str">
        <f>CONCATENATE(G578,H578)</f>
        <v>54010000</v>
      </c>
      <c r="J578" s="281" t="s">
        <v>2137</v>
      </c>
      <c r="N578" s="254" t="s">
        <v>231</v>
      </c>
      <c r="O578" s="228" t="s">
        <v>1107</v>
      </c>
      <c r="P578" s="228" t="s">
        <v>1108</v>
      </c>
    </row>
    <row r="579" spans="1:16" ht="75" x14ac:dyDescent="0.25">
      <c r="C579" s="252">
        <v>6170100</v>
      </c>
      <c r="D579" s="286" t="s">
        <v>1297</v>
      </c>
      <c r="E579" s="286" t="s">
        <v>1298</v>
      </c>
      <c r="F579" s="286" t="s">
        <v>1299</v>
      </c>
      <c r="G579" s="281">
        <v>54010</v>
      </c>
      <c r="H579" s="288" t="s">
        <v>2508</v>
      </c>
      <c r="I579" s="289" t="str">
        <f>CONCATENATE(G579,H579)</f>
        <v>54010000</v>
      </c>
      <c r="J579" s="281" t="s">
        <v>2137</v>
      </c>
      <c r="N579" s="254" t="s">
        <v>231</v>
      </c>
    </row>
    <row r="580" spans="1:16" ht="61.5" customHeight="1" x14ac:dyDescent="0.25">
      <c r="C580" s="252">
        <v>6170200</v>
      </c>
      <c r="D580" s="286" t="s">
        <v>41</v>
      </c>
      <c r="E580" s="286" t="s">
        <v>1300</v>
      </c>
      <c r="F580" s="286" t="s">
        <v>1301</v>
      </c>
      <c r="G580" s="281">
        <v>54010</v>
      </c>
      <c r="H580" s="288" t="s">
        <v>2508</v>
      </c>
      <c r="I580" s="289" t="str">
        <f>CONCATENATE(G580,H580)</f>
        <v>54010000</v>
      </c>
      <c r="J580" s="281" t="s">
        <v>2137</v>
      </c>
      <c r="N580" s="254" t="s">
        <v>231</v>
      </c>
    </row>
    <row r="581" spans="1:16" ht="61.5" customHeight="1" x14ac:dyDescent="0.25">
      <c r="C581" s="252">
        <v>6170300</v>
      </c>
      <c r="D581" s="286" t="s">
        <v>1302</v>
      </c>
      <c r="E581" s="286" t="s">
        <v>1303</v>
      </c>
      <c r="F581" s="286" t="s">
        <v>1304</v>
      </c>
      <c r="G581" s="281">
        <v>54010</v>
      </c>
      <c r="H581" s="288" t="s">
        <v>2508</v>
      </c>
      <c r="I581" s="289" t="str">
        <f>CONCATENATE(G581,H581)</f>
        <v>54010000</v>
      </c>
      <c r="J581" s="281" t="s">
        <v>2137</v>
      </c>
      <c r="N581" s="254" t="s">
        <v>231</v>
      </c>
    </row>
    <row r="582" spans="1:16" ht="61.5" customHeight="1" x14ac:dyDescent="0.25">
      <c r="C582" s="252">
        <v>6170400</v>
      </c>
      <c r="D582" s="286" t="s">
        <v>1305</v>
      </c>
      <c r="E582" s="286" t="s">
        <v>1306</v>
      </c>
      <c r="F582" s="286" t="s">
        <v>1307</v>
      </c>
      <c r="G582" s="281">
        <v>54010</v>
      </c>
      <c r="H582" s="288" t="s">
        <v>2508</v>
      </c>
      <c r="I582" s="289" t="str">
        <f>CONCATENATE(G582,H582)</f>
        <v>54010000</v>
      </c>
      <c r="J582" s="281" t="s">
        <v>2137</v>
      </c>
      <c r="N582" s="254">
        <v>1000</v>
      </c>
      <c r="O582" s="228" t="e">
        <v>#N/A</v>
      </c>
      <c r="P582" s="228" t="e">
        <v>#N/A</v>
      </c>
    </row>
    <row r="583" spans="1:16" ht="30" x14ac:dyDescent="0.25">
      <c r="A583" s="277"/>
      <c r="B583" s="277"/>
      <c r="C583" s="277"/>
      <c r="D583" s="277" t="s">
        <v>1308</v>
      </c>
      <c r="E583" s="277"/>
      <c r="F583" s="277"/>
      <c r="G583" s="278"/>
      <c r="H583" s="278"/>
      <c r="I583" s="278"/>
      <c r="J583" s="278"/>
      <c r="K583" s="277"/>
      <c r="L583" s="277"/>
      <c r="M583" s="277"/>
      <c r="N583" s="277"/>
    </row>
    <row r="584" spans="1:16" ht="30" x14ac:dyDescent="0.25">
      <c r="C584" s="258">
        <v>6180000</v>
      </c>
      <c r="D584" s="256" t="s">
        <v>1309</v>
      </c>
      <c r="F584" s="279"/>
      <c r="G584" s="248">
        <v>53101</v>
      </c>
      <c r="H584" s="249" t="s">
        <v>2508</v>
      </c>
      <c r="I584" s="250" t="str">
        <f>CONCATENATE(G584,H584)</f>
        <v>53101000</v>
      </c>
      <c r="J584" s="248" t="s">
        <v>1296</v>
      </c>
      <c r="N584" s="254" t="s">
        <v>231</v>
      </c>
      <c r="O584" s="228" t="s">
        <v>1107</v>
      </c>
      <c r="P584" s="228" t="s">
        <v>1108</v>
      </c>
    </row>
    <row r="585" spans="1:16" ht="157.5" hidden="1" customHeight="1" outlineLevel="1" x14ac:dyDescent="0.25">
      <c r="A585" s="240"/>
      <c r="B585" s="240" t="s">
        <v>1310</v>
      </c>
      <c r="C585" s="241"/>
      <c r="D585" s="251" t="s">
        <v>1311</v>
      </c>
      <c r="E585" s="251"/>
      <c r="F585" s="242"/>
      <c r="G585" s="242"/>
      <c r="H585" s="242"/>
      <c r="I585" s="242"/>
      <c r="J585" s="242"/>
      <c r="K585" s="243"/>
      <c r="L585" s="243"/>
      <c r="M585" s="243"/>
      <c r="N585" s="243"/>
    </row>
    <row r="586" spans="1:16" ht="45" hidden="1" outlineLevel="1" x14ac:dyDescent="0.25">
      <c r="A586" s="277"/>
      <c r="B586" s="277"/>
      <c r="C586" s="277"/>
      <c r="D586" s="277" t="s">
        <v>1312</v>
      </c>
      <c r="E586" s="277"/>
      <c r="F586" s="277"/>
      <c r="G586" s="278"/>
      <c r="H586" s="278"/>
      <c r="I586" s="278"/>
      <c r="J586" s="278"/>
      <c r="K586" s="277"/>
      <c r="L586" s="277"/>
      <c r="M586" s="277"/>
      <c r="N586" s="277"/>
    </row>
    <row r="587" spans="1:16" ht="30" hidden="1" outlineLevel="1" x14ac:dyDescent="0.25">
      <c r="C587" s="280">
        <v>6210000</v>
      </c>
      <c r="D587" s="279" t="s">
        <v>1313</v>
      </c>
      <c r="G587" s="248">
        <v>42801</v>
      </c>
      <c r="H587" s="249" t="s">
        <v>2508</v>
      </c>
      <c r="I587" s="250" t="str">
        <f t="shared" ref="I587:I627" si="21">CONCATENATE(G587,H587)</f>
        <v>42801000</v>
      </c>
      <c r="J587" s="248" t="s">
        <v>1314</v>
      </c>
      <c r="M587" s="253"/>
      <c r="N587" s="294" t="s">
        <v>231</v>
      </c>
      <c r="O587" s="228" t="s">
        <v>1107</v>
      </c>
      <c r="P587" s="228" t="s">
        <v>1108</v>
      </c>
    </row>
    <row r="588" spans="1:16" ht="30" hidden="1" outlineLevel="1" x14ac:dyDescent="0.25">
      <c r="C588" s="252">
        <v>6210001</v>
      </c>
      <c r="D588" s="279" t="s">
        <v>1315</v>
      </c>
      <c r="G588" s="248">
        <v>42801</v>
      </c>
      <c r="H588" s="249" t="s">
        <v>2508</v>
      </c>
      <c r="I588" s="250" t="str">
        <f t="shared" si="21"/>
        <v>42801000</v>
      </c>
      <c r="J588" s="248" t="s">
        <v>1314</v>
      </c>
      <c r="M588" s="253"/>
      <c r="N588" s="294" t="s">
        <v>231</v>
      </c>
    </row>
    <row r="589" spans="1:16" ht="30" hidden="1" outlineLevel="1" x14ac:dyDescent="0.25">
      <c r="C589" s="280">
        <v>6210002</v>
      </c>
      <c r="D589" s="279" t="s">
        <v>1316</v>
      </c>
      <c r="G589" s="248">
        <v>42702</v>
      </c>
      <c r="H589" s="249" t="s">
        <v>2508</v>
      </c>
      <c r="I589" s="250" t="str">
        <f t="shared" si="21"/>
        <v>42702000</v>
      </c>
      <c r="J589" s="248" t="s">
        <v>1317</v>
      </c>
      <c r="M589" s="253"/>
      <c r="N589" s="294" t="s">
        <v>231</v>
      </c>
    </row>
    <row r="590" spans="1:16" ht="30" hidden="1" outlineLevel="1" x14ac:dyDescent="0.25">
      <c r="C590" s="280">
        <v>6210010</v>
      </c>
      <c r="D590" s="279" t="s">
        <v>1318</v>
      </c>
      <c r="G590" s="248">
        <v>42801</v>
      </c>
      <c r="H590" s="249" t="s">
        <v>2508</v>
      </c>
      <c r="I590" s="250" t="str">
        <f t="shared" si="21"/>
        <v>42801000</v>
      </c>
      <c r="J590" s="248" t="s">
        <v>1314</v>
      </c>
      <c r="M590" s="253"/>
      <c r="N590" s="294" t="s">
        <v>231</v>
      </c>
      <c r="O590" s="228" t="s">
        <v>1107</v>
      </c>
      <c r="P590" s="228" t="s">
        <v>1108</v>
      </c>
    </row>
    <row r="591" spans="1:16" ht="30" hidden="1" outlineLevel="1" x14ac:dyDescent="0.25">
      <c r="C591" s="280">
        <v>6210011</v>
      </c>
      <c r="D591" s="279" t="s">
        <v>1319</v>
      </c>
      <c r="G591" s="248">
        <v>42801</v>
      </c>
      <c r="H591" s="249" t="s">
        <v>2508</v>
      </c>
      <c r="I591" s="250" t="str">
        <f t="shared" si="21"/>
        <v>42801000</v>
      </c>
      <c r="J591" s="248" t="s">
        <v>1314</v>
      </c>
      <c r="M591" s="253"/>
      <c r="N591" s="294" t="s">
        <v>231</v>
      </c>
    </row>
    <row r="592" spans="1:16" ht="30" hidden="1" outlineLevel="1" x14ac:dyDescent="0.25">
      <c r="C592" s="280">
        <v>6210012</v>
      </c>
      <c r="D592" s="279" t="s">
        <v>1320</v>
      </c>
      <c r="G592" s="248">
        <v>42702</v>
      </c>
      <c r="H592" s="249" t="s">
        <v>2508</v>
      </c>
      <c r="I592" s="250" t="str">
        <f t="shared" si="21"/>
        <v>42702000</v>
      </c>
      <c r="J592" s="248" t="s">
        <v>1317</v>
      </c>
      <c r="M592" s="253"/>
      <c r="N592" s="294" t="s">
        <v>231</v>
      </c>
    </row>
    <row r="593" spans="3:16" ht="30" hidden="1" outlineLevel="1" x14ac:dyDescent="0.25">
      <c r="C593" s="280">
        <v>6210020</v>
      </c>
      <c r="D593" s="279" t="s">
        <v>1321</v>
      </c>
      <c r="F593" s="279"/>
      <c r="G593" s="248">
        <v>42801</v>
      </c>
      <c r="H593" s="249" t="s">
        <v>2508</v>
      </c>
      <c r="I593" s="250" t="str">
        <f t="shared" si="21"/>
        <v>42801000</v>
      </c>
      <c r="J593" s="248" t="s">
        <v>1314</v>
      </c>
      <c r="M593" s="253"/>
      <c r="N593" s="294" t="s">
        <v>231</v>
      </c>
      <c r="O593" s="228" t="s">
        <v>1107</v>
      </c>
      <c r="P593" s="228" t="s">
        <v>1108</v>
      </c>
    </row>
    <row r="594" spans="3:16" ht="30" hidden="1" outlineLevel="1" x14ac:dyDescent="0.25">
      <c r="C594" s="280">
        <v>6210021</v>
      </c>
      <c r="D594" s="279" t="s">
        <v>1322</v>
      </c>
      <c r="F594" s="279"/>
      <c r="G594" s="248">
        <v>42801</v>
      </c>
      <c r="H594" s="249" t="s">
        <v>2508</v>
      </c>
      <c r="I594" s="250" t="str">
        <f t="shared" si="21"/>
        <v>42801000</v>
      </c>
      <c r="J594" s="248" t="s">
        <v>1314</v>
      </c>
      <c r="M594" s="253"/>
      <c r="N594" s="294" t="s">
        <v>231</v>
      </c>
    </row>
    <row r="595" spans="3:16" ht="30" hidden="1" outlineLevel="1" x14ac:dyDescent="0.25">
      <c r="C595" s="280">
        <v>6210022</v>
      </c>
      <c r="D595" s="279" t="s">
        <v>1323</v>
      </c>
      <c r="F595" s="279"/>
      <c r="G595" s="248">
        <v>42702</v>
      </c>
      <c r="H595" s="249" t="s">
        <v>2508</v>
      </c>
      <c r="I595" s="250" t="str">
        <f t="shared" si="21"/>
        <v>42702000</v>
      </c>
      <c r="J595" s="248" t="s">
        <v>1317</v>
      </c>
      <c r="M595" s="253"/>
      <c r="N595" s="294" t="s">
        <v>231</v>
      </c>
    </row>
    <row r="596" spans="3:16" ht="30" hidden="1" outlineLevel="1" x14ac:dyDescent="0.25">
      <c r="C596" s="280">
        <v>6210030</v>
      </c>
      <c r="D596" s="279" t="s">
        <v>1324</v>
      </c>
      <c r="F596" s="279"/>
      <c r="G596" s="281">
        <v>45901</v>
      </c>
      <c r="H596" s="249" t="s">
        <v>2508</v>
      </c>
      <c r="I596" s="250" t="str">
        <f t="shared" si="21"/>
        <v>45901000</v>
      </c>
      <c r="J596" s="281" t="s">
        <v>1325</v>
      </c>
      <c r="M596" s="253"/>
      <c r="N596" s="294" t="s">
        <v>231</v>
      </c>
      <c r="O596" s="228" t="s">
        <v>1107</v>
      </c>
      <c r="P596" s="228" t="s">
        <v>1108</v>
      </c>
    </row>
    <row r="597" spans="3:16" ht="30" hidden="1" outlineLevel="1" x14ac:dyDescent="0.25">
      <c r="C597" s="280">
        <v>6210031</v>
      </c>
      <c r="D597" s="279" t="s">
        <v>1326</v>
      </c>
      <c r="F597" s="279"/>
      <c r="G597" s="281">
        <v>45901</v>
      </c>
      <c r="H597" s="249" t="s">
        <v>2508</v>
      </c>
      <c r="I597" s="250" t="str">
        <f t="shared" si="21"/>
        <v>45901000</v>
      </c>
      <c r="J597" s="281" t="s">
        <v>1325</v>
      </c>
      <c r="M597" s="253"/>
      <c r="N597" s="294" t="s">
        <v>231</v>
      </c>
    </row>
    <row r="598" spans="3:16" ht="30" hidden="1" outlineLevel="1" x14ac:dyDescent="0.25">
      <c r="C598" s="280">
        <v>6210032</v>
      </c>
      <c r="D598" s="279" t="s">
        <v>1327</v>
      </c>
      <c r="F598" s="279"/>
      <c r="G598" s="281">
        <v>45901</v>
      </c>
      <c r="H598" s="249" t="s">
        <v>2508</v>
      </c>
      <c r="I598" s="250" t="str">
        <f t="shared" si="21"/>
        <v>45901000</v>
      </c>
      <c r="J598" s="281" t="s">
        <v>1325</v>
      </c>
      <c r="M598" s="253"/>
      <c r="N598" s="294" t="s">
        <v>231</v>
      </c>
    </row>
    <row r="599" spans="3:16" ht="30" hidden="1" outlineLevel="1" x14ac:dyDescent="0.25">
      <c r="C599" s="280">
        <v>6210040</v>
      </c>
      <c r="D599" s="279" t="s">
        <v>1328</v>
      </c>
      <c r="F599" s="279"/>
      <c r="G599" s="248">
        <v>42801</v>
      </c>
      <c r="H599" s="249" t="s">
        <v>2508</v>
      </c>
      <c r="I599" s="250" t="str">
        <f t="shared" si="21"/>
        <v>42801000</v>
      </c>
      <c r="J599" s="248" t="s">
        <v>1314</v>
      </c>
      <c r="M599" s="253"/>
      <c r="N599" s="294" t="s">
        <v>231</v>
      </c>
      <c r="O599" s="228" t="s">
        <v>1107</v>
      </c>
      <c r="P599" s="228" t="s">
        <v>1108</v>
      </c>
    </row>
    <row r="600" spans="3:16" ht="30" hidden="1" outlineLevel="1" x14ac:dyDescent="0.25">
      <c r="C600" s="280">
        <v>6210041</v>
      </c>
      <c r="D600" s="279" t="s">
        <v>1329</v>
      </c>
      <c r="F600" s="279"/>
      <c r="G600" s="248">
        <v>42801</v>
      </c>
      <c r="H600" s="249" t="s">
        <v>2508</v>
      </c>
      <c r="I600" s="250" t="str">
        <f t="shared" si="21"/>
        <v>42801000</v>
      </c>
      <c r="J600" s="248" t="s">
        <v>1314</v>
      </c>
      <c r="M600" s="253"/>
      <c r="N600" s="294" t="s">
        <v>231</v>
      </c>
    </row>
    <row r="601" spans="3:16" ht="30" hidden="1" outlineLevel="1" x14ac:dyDescent="0.25">
      <c r="C601" s="280">
        <v>6210042</v>
      </c>
      <c r="D601" s="279" t="s">
        <v>1330</v>
      </c>
      <c r="F601" s="279"/>
      <c r="G601" s="248">
        <v>42702</v>
      </c>
      <c r="H601" s="249" t="s">
        <v>2508</v>
      </c>
      <c r="I601" s="250" t="str">
        <f t="shared" si="21"/>
        <v>42702000</v>
      </c>
      <c r="J601" s="248" t="s">
        <v>1317</v>
      </c>
      <c r="M601" s="253"/>
      <c r="N601" s="294" t="s">
        <v>231</v>
      </c>
    </row>
    <row r="602" spans="3:16" ht="30" hidden="1" outlineLevel="1" x14ac:dyDescent="0.25">
      <c r="C602" s="280">
        <v>6210050</v>
      </c>
      <c r="D602" s="279" t="s">
        <v>1331</v>
      </c>
      <c r="F602" s="279"/>
      <c r="G602" s="248">
        <v>42801</v>
      </c>
      <c r="H602" s="249" t="s">
        <v>2508</v>
      </c>
      <c r="I602" s="250" t="str">
        <f t="shared" si="21"/>
        <v>42801000</v>
      </c>
      <c r="J602" s="248" t="s">
        <v>1314</v>
      </c>
      <c r="M602" s="253"/>
      <c r="N602" s="294" t="s">
        <v>231</v>
      </c>
      <c r="O602" s="228" t="s">
        <v>1107</v>
      </c>
      <c r="P602" s="228" t="s">
        <v>1108</v>
      </c>
    </row>
    <row r="603" spans="3:16" ht="30" hidden="1" outlineLevel="1" x14ac:dyDescent="0.25">
      <c r="C603" s="280">
        <v>6210051</v>
      </c>
      <c r="D603" s="279" t="s">
        <v>1332</v>
      </c>
      <c r="F603" s="279"/>
      <c r="G603" s="248">
        <v>42801</v>
      </c>
      <c r="H603" s="249" t="s">
        <v>2508</v>
      </c>
      <c r="I603" s="250" t="str">
        <f t="shared" si="21"/>
        <v>42801000</v>
      </c>
      <c r="J603" s="248" t="s">
        <v>1314</v>
      </c>
      <c r="M603" s="253"/>
      <c r="N603" s="294" t="s">
        <v>231</v>
      </c>
    </row>
    <row r="604" spans="3:16" ht="30" hidden="1" outlineLevel="1" x14ac:dyDescent="0.25">
      <c r="C604" s="280">
        <v>6210052</v>
      </c>
      <c r="D604" s="279" t="s">
        <v>1333</v>
      </c>
      <c r="F604" s="279"/>
      <c r="G604" s="248">
        <v>42702</v>
      </c>
      <c r="H604" s="249" t="s">
        <v>2508</v>
      </c>
      <c r="I604" s="250" t="str">
        <f t="shared" si="21"/>
        <v>42702000</v>
      </c>
      <c r="J604" s="248" t="s">
        <v>1317</v>
      </c>
      <c r="M604" s="253"/>
      <c r="N604" s="294" t="s">
        <v>231</v>
      </c>
    </row>
    <row r="605" spans="3:16" ht="30" hidden="1" outlineLevel="1" x14ac:dyDescent="0.25">
      <c r="C605" s="280">
        <v>6210060</v>
      </c>
      <c r="D605" s="279" t="s">
        <v>1334</v>
      </c>
      <c r="F605" s="279"/>
      <c r="G605" s="248">
        <v>42801</v>
      </c>
      <c r="H605" s="249" t="s">
        <v>2508</v>
      </c>
      <c r="I605" s="250" t="str">
        <f t="shared" si="21"/>
        <v>42801000</v>
      </c>
      <c r="J605" s="248" t="s">
        <v>1314</v>
      </c>
      <c r="M605" s="253"/>
      <c r="N605" s="294" t="s">
        <v>231</v>
      </c>
      <c r="O605" s="228" t="s">
        <v>1107</v>
      </c>
      <c r="P605" s="228" t="s">
        <v>1108</v>
      </c>
    </row>
    <row r="606" spans="3:16" ht="30" hidden="1" outlineLevel="1" x14ac:dyDescent="0.25">
      <c r="C606" s="280">
        <v>6210061</v>
      </c>
      <c r="D606" s="279" t="s">
        <v>1335</v>
      </c>
      <c r="F606" s="279"/>
      <c r="G606" s="248">
        <v>42801</v>
      </c>
      <c r="H606" s="249" t="s">
        <v>2508</v>
      </c>
      <c r="I606" s="250" t="str">
        <f t="shared" si="21"/>
        <v>42801000</v>
      </c>
      <c r="J606" s="248" t="s">
        <v>1314</v>
      </c>
      <c r="M606" s="253"/>
      <c r="N606" s="294" t="s">
        <v>231</v>
      </c>
    </row>
    <row r="607" spans="3:16" ht="30" hidden="1" outlineLevel="1" x14ac:dyDescent="0.25">
      <c r="C607" s="280">
        <v>6210062</v>
      </c>
      <c r="D607" s="279" t="s">
        <v>1336</v>
      </c>
      <c r="F607" s="279"/>
      <c r="G607" s="248">
        <v>42702</v>
      </c>
      <c r="H607" s="249" t="s">
        <v>2508</v>
      </c>
      <c r="I607" s="250" t="str">
        <f t="shared" si="21"/>
        <v>42702000</v>
      </c>
      <c r="J607" s="248" t="s">
        <v>1317</v>
      </c>
      <c r="M607" s="253"/>
      <c r="N607" s="294" t="s">
        <v>231</v>
      </c>
    </row>
    <row r="608" spans="3:16" ht="30" hidden="1" outlineLevel="1" x14ac:dyDescent="0.25">
      <c r="C608" s="280">
        <v>6210070</v>
      </c>
      <c r="D608" s="279" t="s">
        <v>1337</v>
      </c>
      <c r="F608" s="279"/>
      <c r="G608" s="248">
        <v>42801</v>
      </c>
      <c r="H608" s="249" t="s">
        <v>2508</v>
      </c>
      <c r="I608" s="250" t="str">
        <f t="shared" si="21"/>
        <v>42801000</v>
      </c>
      <c r="J608" s="248" t="s">
        <v>1314</v>
      </c>
      <c r="M608" s="253"/>
      <c r="N608" s="294" t="s">
        <v>231</v>
      </c>
      <c r="O608" s="228" t="s">
        <v>1107</v>
      </c>
      <c r="P608" s="228" t="s">
        <v>1108</v>
      </c>
    </row>
    <row r="609" spans="3:16" ht="30" hidden="1" outlineLevel="1" x14ac:dyDescent="0.25">
      <c r="C609" s="280">
        <v>6210071</v>
      </c>
      <c r="D609" s="279" t="s">
        <v>1338</v>
      </c>
      <c r="F609" s="279"/>
      <c r="G609" s="248">
        <v>42801</v>
      </c>
      <c r="H609" s="249" t="s">
        <v>2508</v>
      </c>
      <c r="I609" s="250" t="str">
        <f t="shared" si="21"/>
        <v>42801000</v>
      </c>
      <c r="J609" s="248" t="s">
        <v>1314</v>
      </c>
      <c r="M609" s="253"/>
      <c r="N609" s="294" t="s">
        <v>231</v>
      </c>
    </row>
    <row r="610" spans="3:16" ht="30" hidden="1" outlineLevel="1" x14ac:dyDescent="0.25">
      <c r="C610" s="280">
        <v>6210072</v>
      </c>
      <c r="D610" s="279" t="s">
        <v>1339</v>
      </c>
      <c r="F610" s="279"/>
      <c r="G610" s="248">
        <v>42702</v>
      </c>
      <c r="H610" s="249" t="s">
        <v>2508</v>
      </c>
      <c r="I610" s="250" t="str">
        <f t="shared" si="21"/>
        <v>42702000</v>
      </c>
      <c r="J610" s="248" t="s">
        <v>1317</v>
      </c>
      <c r="M610" s="253"/>
      <c r="N610" s="294" t="s">
        <v>231</v>
      </c>
    </row>
    <row r="611" spans="3:16" hidden="1" outlineLevel="1" x14ac:dyDescent="0.25">
      <c r="C611" s="280">
        <v>6210080</v>
      </c>
      <c r="D611" s="279" t="s">
        <v>1340</v>
      </c>
      <c r="F611" s="279"/>
      <c r="G611" s="248">
        <v>42801</v>
      </c>
      <c r="H611" s="249" t="s">
        <v>2508</v>
      </c>
      <c r="I611" s="250" t="str">
        <f t="shared" si="21"/>
        <v>42801000</v>
      </c>
      <c r="J611" s="248" t="s">
        <v>1314</v>
      </c>
      <c r="M611" s="253"/>
      <c r="N611" s="254">
        <v>1000</v>
      </c>
      <c r="O611" s="228" t="s">
        <v>1107</v>
      </c>
      <c r="P611" s="228" t="s">
        <v>1108</v>
      </c>
    </row>
    <row r="612" spans="3:16" hidden="1" outlineLevel="1" x14ac:dyDescent="0.25">
      <c r="C612" s="280">
        <v>6210081</v>
      </c>
      <c r="D612" s="279" t="s">
        <v>1342</v>
      </c>
      <c r="F612" s="279"/>
      <c r="G612" s="248">
        <v>42801</v>
      </c>
      <c r="H612" s="249" t="s">
        <v>2508</v>
      </c>
      <c r="I612" s="250" t="str">
        <f t="shared" si="21"/>
        <v>42801000</v>
      </c>
      <c r="J612" s="248" t="s">
        <v>1314</v>
      </c>
      <c r="M612" s="253"/>
      <c r="N612" s="254">
        <v>1000</v>
      </c>
    </row>
    <row r="613" spans="3:16" hidden="1" outlineLevel="1" x14ac:dyDescent="0.25">
      <c r="C613" s="280">
        <v>6210082</v>
      </c>
      <c r="D613" s="279" t="s">
        <v>1343</v>
      </c>
      <c r="F613" s="279"/>
      <c r="G613" s="248">
        <v>42702</v>
      </c>
      <c r="H613" s="249" t="s">
        <v>2508</v>
      </c>
      <c r="I613" s="250" t="str">
        <f t="shared" si="21"/>
        <v>42702000</v>
      </c>
      <c r="J613" s="248" t="s">
        <v>1317</v>
      </c>
      <c r="M613" s="253"/>
      <c r="N613" s="254">
        <v>1000</v>
      </c>
    </row>
    <row r="614" spans="3:16" hidden="1" outlineLevel="1" x14ac:dyDescent="0.25">
      <c r="C614" s="280">
        <v>6210090</v>
      </c>
      <c r="D614" s="279" t="s">
        <v>1344</v>
      </c>
      <c r="F614" s="279"/>
      <c r="G614" s="281">
        <v>45901</v>
      </c>
      <c r="H614" s="249" t="s">
        <v>2508</v>
      </c>
      <c r="I614" s="250" t="str">
        <f t="shared" si="21"/>
        <v>45901000</v>
      </c>
      <c r="J614" s="281" t="s">
        <v>1325</v>
      </c>
      <c r="M614" s="253"/>
      <c r="N614" s="294">
        <v>1000</v>
      </c>
      <c r="O614" s="228" t="s">
        <v>1107</v>
      </c>
      <c r="P614" s="228" t="s">
        <v>1108</v>
      </c>
    </row>
    <row r="615" spans="3:16" hidden="1" outlineLevel="1" x14ac:dyDescent="0.25">
      <c r="C615" s="280">
        <v>6210091</v>
      </c>
      <c r="D615" s="279" t="s">
        <v>1345</v>
      </c>
      <c r="F615" s="279"/>
      <c r="G615" s="281">
        <v>45901</v>
      </c>
      <c r="H615" s="249" t="s">
        <v>2508</v>
      </c>
      <c r="I615" s="250" t="str">
        <f t="shared" si="21"/>
        <v>45901000</v>
      </c>
      <c r="J615" s="281" t="s">
        <v>1325</v>
      </c>
      <c r="M615" s="253"/>
      <c r="N615" s="294">
        <v>1000</v>
      </c>
    </row>
    <row r="616" spans="3:16" hidden="1" outlineLevel="1" x14ac:dyDescent="0.25">
      <c r="C616" s="280">
        <v>6210092</v>
      </c>
      <c r="D616" s="279" t="s">
        <v>1346</v>
      </c>
      <c r="F616" s="279"/>
      <c r="G616" s="281">
        <v>45901</v>
      </c>
      <c r="H616" s="249" t="s">
        <v>2508</v>
      </c>
      <c r="I616" s="250" t="str">
        <f t="shared" si="21"/>
        <v>45901000</v>
      </c>
      <c r="J616" s="281" t="s">
        <v>1325</v>
      </c>
      <c r="M616" s="253"/>
      <c r="N616" s="294">
        <v>1000</v>
      </c>
    </row>
    <row r="617" spans="3:16" ht="30" hidden="1" outlineLevel="1" x14ac:dyDescent="0.25">
      <c r="C617" s="280">
        <v>6210100</v>
      </c>
      <c r="D617" s="279" t="s">
        <v>1347</v>
      </c>
      <c r="F617" s="279"/>
      <c r="G617" s="248">
        <v>42801</v>
      </c>
      <c r="H617" s="249" t="s">
        <v>2508</v>
      </c>
      <c r="I617" s="250" t="str">
        <f t="shared" si="21"/>
        <v>42801000</v>
      </c>
      <c r="J617" s="248" t="s">
        <v>1314</v>
      </c>
      <c r="M617" s="253"/>
      <c r="N617" s="294" t="s">
        <v>231</v>
      </c>
      <c r="O617" s="228" t="s">
        <v>1107</v>
      </c>
      <c r="P617" s="228" t="s">
        <v>1108</v>
      </c>
    </row>
    <row r="618" spans="3:16" ht="30" hidden="1" outlineLevel="1" x14ac:dyDescent="0.25">
      <c r="C618" s="280">
        <v>6210101</v>
      </c>
      <c r="D618" s="279" t="s">
        <v>1348</v>
      </c>
      <c r="F618" s="279"/>
      <c r="G618" s="248">
        <v>42801</v>
      </c>
      <c r="H618" s="249" t="s">
        <v>2508</v>
      </c>
      <c r="I618" s="250" t="str">
        <f t="shared" si="21"/>
        <v>42801000</v>
      </c>
      <c r="J618" s="248" t="s">
        <v>1314</v>
      </c>
      <c r="M618" s="253"/>
      <c r="N618" s="294" t="s">
        <v>231</v>
      </c>
    </row>
    <row r="619" spans="3:16" ht="30" hidden="1" outlineLevel="1" x14ac:dyDescent="0.25">
      <c r="C619" s="280">
        <v>6210102</v>
      </c>
      <c r="D619" s="279" t="s">
        <v>1349</v>
      </c>
      <c r="F619" s="279"/>
      <c r="G619" s="248">
        <v>42702</v>
      </c>
      <c r="H619" s="249" t="s">
        <v>2508</v>
      </c>
      <c r="I619" s="250" t="str">
        <f t="shared" si="21"/>
        <v>42702000</v>
      </c>
      <c r="J619" s="248" t="s">
        <v>1317</v>
      </c>
      <c r="M619" s="253"/>
      <c r="N619" s="294" t="s">
        <v>231</v>
      </c>
    </row>
    <row r="620" spans="3:16" ht="120" hidden="1" outlineLevel="1" x14ac:dyDescent="0.25">
      <c r="C620" s="280">
        <v>6210110</v>
      </c>
      <c r="D620" s="286" t="s">
        <v>1350</v>
      </c>
      <c r="E620" s="266"/>
      <c r="F620" s="286" t="s">
        <v>2523</v>
      </c>
      <c r="G620" s="281">
        <v>42801</v>
      </c>
      <c r="H620" s="249" t="s">
        <v>2508</v>
      </c>
      <c r="I620" s="250" t="str">
        <f t="shared" si="21"/>
        <v>42801000</v>
      </c>
      <c r="J620" s="248" t="s">
        <v>1314</v>
      </c>
      <c r="M620" s="253"/>
      <c r="N620" s="294" t="s">
        <v>231</v>
      </c>
      <c r="O620" s="228" t="s">
        <v>1107</v>
      </c>
      <c r="P620" s="228" t="s">
        <v>1108</v>
      </c>
    </row>
    <row r="621" spans="3:16" ht="120" hidden="1" outlineLevel="1" x14ac:dyDescent="0.25">
      <c r="C621" s="280">
        <v>6210111</v>
      </c>
      <c r="D621" s="286" t="s">
        <v>1351</v>
      </c>
      <c r="E621" s="266"/>
      <c r="F621" s="286" t="s">
        <v>2523</v>
      </c>
      <c r="G621" s="281">
        <v>42801</v>
      </c>
      <c r="H621" s="249" t="s">
        <v>2508</v>
      </c>
      <c r="I621" s="250" t="str">
        <f t="shared" si="21"/>
        <v>42801000</v>
      </c>
      <c r="J621" s="248" t="s">
        <v>1314</v>
      </c>
      <c r="M621" s="253"/>
      <c r="N621" s="294" t="s">
        <v>231</v>
      </c>
    </row>
    <row r="622" spans="3:16" ht="120" hidden="1" outlineLevel="1" x14ac:dyDescent="0.25">
      <c r="C622" s="280">
        <v>6210112</v>
      </c>
      <c r="D622" s="286" t="s">
        <v>1352</v>
      </c>
      <c r="E622" s="266"/>
      <c r="F622" s="286" t="s">
        <v>2523</v>
      </c>
      <c r="G622" s="281">
        <v>42702</v>
      </c>
      <c r="H622" s="249" t="s">
        <v>2508</v>
      </c>
      <c r="I622" s="250" t="str">
        <f t="shared" si="21"/>
        <v>42702000</v>
      </c>
      <c r="J622" s="248" t="s">
        <v>1317</v>
      </c>
      <c r="M622" s="253"/>
      <c r="N622" s="294" t="s">
        <v>231</v>
      </c>
    </row>
    <row r="623" spans="3:16" ht="30" hidden="1" outlineLevel="1" x14ac:dyDescent="0.25">
      <c r="C623" s="280">
        <v>6210130</v>
      </c>
      <c r="D623" s="279" t="s">
        <v>1357</v>
      </c>
      <c r="F623" s="279" t="s">
        <v>1358</v>
      </c>
      <c r="G623" s="248">
        <v>42801</v>
      </c>
      <c r="H623" s="249" t="s">
        <v>2508</v>
      </c>
      <c r="I623" s="250" t="str">
        <f t="shared" si="21"/>
        <v>42801000</v>
      </c>
      <c r="J623" s="248" t="s">
        <v>1314</v>
      </c>
      <c r="M623" s="253"/>
      <c r="N623" s="294" t="s">
        <v>231</v>
      </c>
      <c r="O623" s="228" t="s">
        <v>1107</v>
      </c>
      <c r="P623" s="228" t="s">
        <v>1108</v>
      </c>
    </row>
    <row r="624" spans="3:16" ht="30" hidden="1" outlineLevel="1" x14ac:dyDescent="0.25">
      <c r="C624" s="280">
        <v>6210131</v>
      </c>
      <c r="D624" s="279" t="s">
        <v>1359</v>
      </c>
      <c r="F624" s="279"/>
      <c r="G624" s="248">
        <v>42801</v>
      </c>
      <c r="H624" s="249" t="s">
        <v>2508</v>
      </c>
      <c r="I624" s="250" t="str">
        <f t="shared" si="21"/>
        <v>42801000</v>
      </c>
      <c r="J624" s="248" t="s">
        <v>1314</v>
      </c>
      <c r="M624" s="253"/>
      <c r="N624" s="294" t="s">
        <v>231</v>
      </c>
    </row>
    <row r="625" spans="1:16" ht="30" hidden="1" outlineLevel="1" x14ac:dyDescent="0.25">
      <c r="C625" s="280">
        <v>6210132</v>
      </c>
      <c r="D625" s="279" t="s">
        <v>1360</v>
      </c>
      <c r="F625" s="279"/>
      <c r="G625" s="248">
        <v>42702</v>
      </c>
      <c r="H625" s="249" t="s">
        <v>2508</v>
      </c>
      <c r="I625" s="250" t="str">
        <f t="shared" si="21"/>
        <v>42702000</v>
      </c>
      <c r="J625" s="248" t="s">
        <v>1317</v>
      </c>
      <c r="M625" s="253"/>
      <c r="N625" s="294" t="s">
        <v>231</v>
      </c>
    </row>
    <row r="626" spans="1:16" ht="30" hidden="1" outlineLevel="1" x14ac:dyDescent="0.25">
      <c r="C626" s="265">
        <v>6210200</v>
      </c>
      <c r="D626" s="279" t="s">
        <v>1361</v>
      </c>
      <c r="E626" s="228" t="s">
        <v>1362</v>
      </c>
      <c r="F626" s="279"/>
      <c r="G626" s="248" t="s">
        <v>260</v>
      </c>
      <c r="H626" s="249" t="s">
        <v>2508</v>
      </c>
      <c r="I626" s="250" t="str">
        <f t="shared" si="21"/>
        <v>000TS000</v>
      </c>
      <c r="J626" s="248" t="s">
        <v>109</v>
      </c>
      <c r="M626" s="253"/>
      <c r="N626" s="294" t="s">
        <v>231</v>
      </c>
      <c r="O626" s="228" t="s">
        <v>1107</v>
      </c>
      <c r="P626" s="228" t="s">
        <v>1108</v>
      </c>
    </row>
    <row r="627" spans="1:16" ht="30" hidden="1" outlineLevel="1" x14ac:dyDescent="0.25">
      <c r="C627" s="265">
        <v>6210201</v>
      </c>
      <c r="D627" s="279" t="s">
        <v>1364</v>
      </c>
      <c r="E627" s="228" t="s">
        <v>1362</v>
      </c>
      <c r="G627" s="248" t="s">
        <v>260</v>
      </c>
      <c r="H627" s="249" t="s">
        <v>2508</v>
      </c>
      <c r="I627" s="250" t="str">
        <f t="shared" si="21"/>
        <v>000TS000</v>
      </c>
      <c r="J627" s="248" t="s">
        <v>109</v>
      </c>
      <c r="M627" s="253"/>
      <c r="N627" s="294" t="s">
        <v>231</v>
      </c>
      <c r="O627" s="228" t="s">
        <v>1107</v>
      </c>
      <c r="P627" s="228" t="s">
        <v>1108</v>
      </c>
    </row>
    <row r="628" spans="1:16" ht="45" hidden="1" outlineLevel="1" x14ac:dyDescent="0.25">
      <c r="A628" s="277"/>
      <c r="B628" s="277"/>
      <c r="C628" s="277"/>
      <c r="D628" s="277" t="s">
        <v>1365</v>
      </c>
      <c r="E628" s="277"/>
      <c r="F628" s="277"/>
      <c r="G628" s="278"/>
      <c r="H628" s="278"/>
      <c r="I628" s="278"/>
      <c r="J628" s="278"/>
      <c r="K628" s="277"/>
      <c r="L628" s="277"/>
      <c r="M628" s="277"/>
      <c r="N628" s="277"/>
    </row>
    <row r="629" spans="1:16" hidden="1" outlineLevel="1" x14ac:dyDescent="0.25">
      <c r="C629" s="259">
        <v>6220000</v>
      </c>
      <c r="D629" s="279" t="s">
        <v>1366</v>
      </c>
      <c r="G629" s="248">
        <v>42821</v>
      </c>
      <c r="H629" s="249" t="s">
        <v>2508</v>
      </c>
      <c r="I629" s="250" t="str">
        <f t="shared" ref="I629:I640" si="22">CONCATENATE(G629,H629)</f>
        <v>42821000</v>
      </c>
      <c r="J629" s="248" t="s">
        <v>1314</v>
      </c>
      <c r="N629" s="254">
        <v>1000</v>
      </c>
      <c r="O629" s="228" t="s">
        <v>1107</v>
      </c>
      <c r="P629" s="228" t="s">
        <v>1108</v>
      </c>
    </row>
    <row r="630" spans="1:16" hidden="1" outlineLevel="1" x14ac:dyDescent="0.25">
      <c r="C630" s="259">
        <v>6220010</v>
      </c>
      <c r="D630" s="279" t="s">
        <v>1367</v>
      </c>
      <c r="G630" s="248">
        <v>42821</v>
      </c>
      <c r="H630" s="249" t="s">
        <v>2508</v>
      </c>
      <c r="I630" s="250" t="str">
        <f t="shared" si="22"/>
        <v>42821000</v>
      </c>
      <c r="J630" s="248" t="s">
        <v>1314</v>
      </c>
      <c r="N630" s="254">
        <v>1000</v>
      </c>
      <c r="O630" s="228" t="s">
        <v>1107</v>
      </c>
      <c r="P630" s="228" t="s">
        <v>1108</v>
      </c>
    </row>
    <row r="631" spans="1:16" hidden="1" outlineLevel="1" x14ac:dyDescent="0.25">
      <c r="C631" s="259">
        <v>6220020</v>
      </c>
      <c r="D631" s="279" t="s">
        <v>1368</v>
      </c>
      <c r="F631" s="279"/>
      <c r="G631" s="248">
        <v>42821</v>
      </c>
      <c r="H631" s="249" t="s">
        <v>2508</v>
      </c>
      <c r="I631" s="250" t="str">
        <f t="shared" si="22"/>
        <v>42821000</v>
      </c>
      <c r="J631" s="248" t="s">
        <v>1314</v>
      </c>
      <c r="N631" s="254">
        <v>1000</v>
      </c>
      <c r="O631" s="228" t="s">
        <v>1107</v>
      </c>
      <c r="P631" s="228" t="s">
        <v>1108</v>
      </c>
    </row>
    <row r="632" spans="1:16" hidden="1" outlineLevel="1" x14ac:dyDescent="0.25">
      <c r="C632" s="259">
        <v>6220030</v>
      </c>
      <c r="D632" s="279" t="s">
        <v>1369</v>
      </c>
      <c r="F632" s="279"/>
      <c r="G632" s="295">
        <v>45901</v>
      </c>
      <c r="H632" s="249" t="s">
        <v>2508</v>
      </c>
      <c r="I632" s="250" t="str">
        <f t="shared" si="22"/>
        <v>45901000</v>
      </c>
      <c r="J632" s="281" t="s">
        <v>1325</v>
      </c>
      <c r="N632" s="254">
        <v>1000</v>
      </c>
      <c r="O632" s="228" t="s">
        <v>1107</v>
      </c>
      <c r="P632" s="228" t="s">
        <v>1108</v>
      </c>
    </row>
    <row r="633" spans="1:16" hidden="1" outlineLevel="1" x14ac:dyDescent="0.25">
      <c r="C633" s="259">
        <v>6220040</v>
      </c>
      <c r="D633" s="279" t="s">
        <v>1370</v>
      </c>
      <c r="F633" s="279"/>
      <c r="G633" s="248">
        <v>42821</v>
      </c>
      <c r="H633" s="249" t="s">
        <v>2508</v>
      </c>
      <c r="I633" s="250" t="str">
        <f t="shared" si="22"/>
        <v>42821000</v>
      </c>
      <c r="J633" s="248" t="s">
        <v>1314</v>
      </c>
      <c r="N633" s="254">
        <v>1000</v>
      </c>
      <c r="O633" s="228" t="s">
        <v>1107</v>
      </c>
      <c r="P633" s="228" t="s">
        <v>1108</v>
      </c>
    </row>
    <row r="634" spans="1:16" hidden="1" outlineLevel="1" x14ac:dyDescent="0.25">
      <c r="C634" s="259">
        <v>6220050</v>
      </c>
      <c r="D634" s="279" t="s">
        <v>1371</v>
      </c>
      <c r="F634" s="279"/>
      <c r="G634" s="248">
        <v>42821</v>
      </c>
      <c r="H634" s="249" t="s">
        <v>2508</v>
      </c>
      <c r="I634" s="250" t="str">
        <f t="shared" si="22"/>
        <v>42821000</v>
      </c>
      <c r="J634" s="248" t="s">
        <v>1314</v>
      </c>
      <c r="N634" s="254">
        <v>1000</v>
      </c>
      <c r="O634" s="228" t="s">
        <v>1107</v>
      </c>
      <c r="P634" s="228" t="s">
        <v>1108</v>
      </c>
    </row>
    <row r="635" spans="1:16" hidden="1" outlineLevel="1" x14ac:dyDescent="0.25">
      <c r="C635" s="259">
        <v>6220060</v>
      </c>
      <c r="D635" s="279" t="s">
        <v>1372</v>
      </c>
      <c r="F635" s="279"/>
      <c r="G635" s="248">
        <v>42821</v>
      </c>
      <c r="H635" s="249" t="s">
        <v>2508</v>
      </c>
      <c r="I635" s="250" t="str">
        <f t="shared" si="22"/>
        <v>42821000</v>
      </c>
      <c r="J635" s="248" t="s">
        <v>1314</v>
      </c>
      <c r="N635" s="254">
        <v>1000</v>
      </c>
      <c r="O635" s="228" t="s">
        <v>1107</v>
      </c>
      <c r="P635" s="228" t="s">
        <v>1108</v>
      </c>
    </row>
    <row r="636" spans="1:16" hidden="1" outlineLevel="1" x14ac:dyDescent="0.25">
      <c r="C636" s="259">
        <v>6220070</v>
      </c>
      <c r="D636" s="279" t="s">
        <v>1373</v>
      </c>
      <c r="F636" s="279"/>
      <c r="G636" s="248">
        <v>42821</v>
      </c>
      <c r="H636" s="249" t="s">
        <v>2508</v>
      </c>
      <c r="I636" s="250" t="str">
        <f t="shared" si="22"/>
        <v>42821000</v>
      </c>
      <c r="J636" s="248" t="s">
        <v>1314</v>
      </c>
      <c r="N636" s="254">
        <v>1000</v>
      </c>
      <c r="O636" s="228" t="s">
        <v>1107</v>
      </c>
      <c r="P636" s="228" t="s">
        <v>1108</v>
      </c>
    </row>
    <row r="637" spans="1:16" hidden="1" outlineLevel="1" x14ac:dyDescent="0.25">
      <c r="C637" s="259">
        <v>6220080</v>
      </c>
      <c r="D637" s="279" t="s">
        <v>1374</v>
      </c>
      <c r="F637" s="279"/>
      <c r="G637" s="248">
        <v>42821</v>
      </c>
      <c r="H637" s="249" t="s">
        <v>2508</v>
      </c>
      <c r="I637" s="250" t="str">
        <f t="shared" si="22"/>
        <v>42821000</v>
      </c>
      <c r="J637" s="248" t="s">
        <v>1314</v>
      </c>
      <c r="N637" s="254">
        <v>1000</v>
      </c>
      <c r="O637" s="228" t="s">
        <v>1107</v>
      </c>
      <c r="P637" s="228" t="s">
        <v>1108</v>
      </c>
    </row>
    <row r="638" spans="1:16" ht="30" hidden="1" outlineLevel="1" x14ac:dyDescent="0.25">
      <c r="C638" s="259">
        <v>6220100</v>
      </c>
      <c r="D638" s="279" t="s">
        <v>1376</v>
      </c>
      <c r="F638" s="279" t="s">
        <v>1358</v>
      </c>
      <c r="G638" s="248">
        <v>42821</v>
      </c>
      <c r="H638" s="249" t="s">
        <v>2508</v>
      </c>
      <c r="I638" s="250" t="str">
        <f t="shared" si="22"/>
        <v>42821000</v>
      </c>
      <c r="J638" s="248" t="s">
        <v>1314</v>
      </c>
      <c r="N638" s="254">
        <v>1000</v>
      </c>
      <c r="O638" s="228" t="s">
        <v>1107</v>
      </c>
      <c r="P638" s="228" t="s">
        <v>1108</v>
      </c>
    </row>
    <row r="639" spans="1:16" hidden="1" outlineLevel="1" x14ac:dyDescent="0.25">
      <c r="C639" s="265">
        <v>6220200</v>
      </c>
      <c r="D639" s="279" t="s">
        <v>1377</v>
      </c>
      <c r="E639" s="228" t="s">
        <v>1362</v>
      </c>
      <c r="F639" s="279"/>
      <c r="G639" s="248" t="s">
        <v>260</v>
      </c>
      <c r="H639" s="249" t="s">
        <v>2508</v>
      </c>
      <c r="I639" s="250" t="str">
        <f t="shared" si="22"/>
        <v>000TS000</v>
      </c>
      <c r="J639" s="248" t="s">
        <v>109</v>
      </c>
      <c r="N639" s="254">
        <v>1000</v>
      </c>
      <c r="O639" s="228" t="s">
        <v>1107</v>
      </c>
      <c r="P639" s="228" t="s">
        <v>1108</v>
      </c>
    </row>
    <row r="640" spans="1:16" hidden="1" outlineLevel="1" x14ac:dyDescent="0.25">
      <c r="C640" s="265">
        <v>6220201</v>
      </c>
      <c r="D640" s="279" t="s">
        <v>1378</v>
      </c>
      <c r="E640" s="228" t="s">
        <v>1362</v>
      </c>
      <c r="G640" s="248" t="s">
        <v>260</v>
      </c>
      <c r="H640" s="249" t="s">
        <v>2508</v>
      </c>
      <c r="I640" s="250" t="str">
        <f t="shared" si="22"/>
        <v>000TS000</v>
      </c>
      <c r="J640" s="248" t="s">
        <v>109</v>
      </c>
      <c r="N640" s="254">
        <v>1000</v>
      </c>
      <c r="O640" s="228" t="s">
        <v>1107</v>
      </c>
      <c r="P640" s="228" t="s">
        <v>1108</v>
      </c>
    </row>
    <row r="641" spans="1:16" ht="30" hidden="1" outlineLevel="1" x14ac:dyDescent="0.25">
      <c r="A641" s="277"/>
      <c r="B641" s="277"/>
      <c r="C641" s="277"/>
      <c r="D641" s="277" t="s">
        <v>1379</v>
      </c>
      <c r="E641" s="277"/>
      <c r="F641" s="277"/>
      <c r="G641" s="278"/>
      <c r="H641" s="278"/>
      <c r="I641" s="278"/>
      <c r="J641" s="278"/>
      <c r="K641" s="277"/>
      <c r="L641" s="277"/>
      <c r="M641" s="277"/>
      <c r="N641" s="277"/>
    </row>
    <row r="642" spans="1:16" hidden="1" outlineLevel="1" x14ac:dyDescent="0.25">
      <c r="C642" s="265">
        <v>6230000</v>
      </c>
      <c r="D642" s="279" t="s">
        <v>1380</v>
      </c>
      <c r="G642" s="248">
        <v>42201</v>
      </c>
      <c r="H642" s="249" t="s">
        <v>2508</v>
      </c>
      <c r="I642" s="250" t="str">
        <f t="shared" ref="I642:I667" si="23">CONCATENATE(G642,H642)</f>
        <v>42201000</v>
      </c>
      <c r="J642" s="248" t="s">
        <v>1381</v>
      </c>
      <c r="N642" s="254">
        <v>1000</v>
      </c>
      <c r="O642" s="228" t="s">
        <v>1107</v>
      </c>
      <c r="P642" s="228" t="s">
        <v>1108</v>
      </c>
    </row>
    <row r="643" spans="1:16" hidden="1" outlineLevel="1" x14ac:dyDescent="0.25">
      <c r="C643" s="280">
        <v>6230001</v>
      </c>
      <c r="D643" s="296" t="s">
        <v>1382</v>
      </c>
      <c r="G643" s="248">
        <v>42702</v>
      </c>
      <c r="H643" s="249" t="s">
        <v>2508</v>
      </c>
      <c r="I643" s="250" t="str">
        <f t="shared" si="23"/>
        <v>42702000</v>
      </c>
      <c r="J643" s="248" t="s">
        <v>1317</v>
      </c>
      <c r="N643" s="254">
        <v>1000</v>
      </c>
    </row>
    <row r="644" spans="1:16" hidden="1" outlineLevel="1" x14ac:dyDescent="0.25">
      <c r="C644" s="265">
        <v>6230010</v>
      </c>
      <c r="D644" s="279" t="s">
        <v>1383</v>
      </c>
      <c r="G644" s="248">
        <v>42201</v>
      </c>
      <c r="H644" s="249" t="s">
        <v>2508</v>
      </c>
      <c r="I644" s="250" t="str">
        <f t="shared" si="23"/>
        <v>42201000</v>
      </c>
      <c r="J644" s="248" t="s">
        <v>1381</v>
      </c>
      <c r="N644" s="254">
        <v>1000</v>
      </c>
      <c r="O644" s="228" t="s">
        <v>1107</v>
      </c>
      <c r="P644" s="228" t="s">
        <v>1108</v>
      </c>
    </row>
    <row r="645" spans="1:16" hidden="1" outlineLevel="1" x14ac:dyDescent="0.25">
      <c r="C645" s="259">
        <v>6230011</v>
      </c>
      <c r="D645" s="279" t="s">
        <v>1384</v>
      </c>
      <c r="G645" s="248">
        <v>42702</v>
      </c>
      <c r="H645" s="249" t="s">
        <v>2508</v>
      </c>
      <c r="I645" s="250" t="str">
        <f t="shared" si="23"/>
        <v>42702000</v>
      </c>
      <c r="J645" s="248" t="s">
        <v>1317</v>
      </c>
      <c r="N645" s="254">
        <v>1000</v>
      </c>
    </row>
    <row r="646" spans="1:16" hidden="1" outlineLevel="1" x14ac:dyDescent="0.25">
      <c r="C646" s="265">
        <v>6230020</v>
      </c>
      <c r="D646" s="279" t="s">
        <v>1385</v>
      </c>
      <c r="G646" s="248">
        <v>42201</v>
      </c>
      <c r="H646" s="249" t="s">
        <v>2508</v>
      </c>
      <c r="I646" s="250" t="str">
        <f t="shared" si="23"/>
        <v>42201000</v>
      </c>
      <c r="J646" s="248" t="s">
        <v>1381</v>
      </c>
      <c r="N646" s="254">
        <v>1000</v>
      </c>
      <c r="O646" s="228" t="s">
        <v>1107</v>
      </c>
      <c r="P646" s="228" t="s">
        <v>1108</v>
      </c>
    </row>
    <row r="647" spans="1:16" hidden="1" outlineLevel="1" x14ac:dyDescent="0.25">
      <c r="C647" s="280">
        <v>6230021</v>
      </c>
      <c r="D647" s="279" t="s">
        <v>1386</v>
      </c>
      <c r="G647" s="248">
        <v>42702</v>
      </c>
      <c r="H647" s="249" t="s">
        <v>2508</v>
      </c>
      <c r="I647" s="250" t="str">
        <f t="shared" si="23"/>
        <v>42702000</v>
      </c>
      <c r="J647" s="248" t="s">
        <v>1317</v>
      </c>
      <c r="N647" s="254">
        <v>1000</v>
      </c>
    </row>
    <row r="648" spans="1:16" hidden="1" outlineLevel="1" x14ac:dyDescent="0.25">
      <c r="C648" s="265">
        <v>6230030</v>
      </c>
      <c r="D648" s="279" t="s">
        <v>1387</v>
      </c>
      <c r="G648" s="295">
        <v>45901</v>
      </c>
      <c r="H648" s="249" t="s">
        <v>2508</v>
      </c>
      <c r="I648" s="250" t="str">
        <f t="shared" si="23"/>
        <v>45901000</v>
      </c>
      <c r="J648" s="281" t="s">
        <v>1325</v>
      </c>
      <c r="N648" s="254">
        <v>1000</v>
      </c>
      <c r="O648" s="228" t="s">
        <v>1107</v>
      </c>
      <c r="P648" s="228" t="s">
        <v>1108</v>
      </c>
    </row>
    <row r="649" spans="1:16" hidden="1" outlineLevel="1" x14ac:dyDescent="0.25">
      <c r="C649" s="280">
        <v>6230031</v>
      </c>
      <c r="D649" s="279" t="s">
        <v>1388</v>
      </c>
      <c r="G649" s="295">
        <v>45901</v>
      </c>
      <c r="H649" s="249" t="s">
        <v>2508</v>
      </c>
      <c r="I649" s="250" t="str">
        <f t="shared" si="23"/>
        <v>45901000</v>
      </c>
      <c r="J649" s="281" t="s">
        <v>1325</v>
      </c>
      <c r="N649" s="254">
        <v>1000</v>
      </c>
    </row>
    <row r="650" spans="1:16" hidden="1" outlineLevel="1" x14ac:dyDescent="0.25">
      <c r="C650" s="265">
        <v>6230040</v>
      </c>
      <c r="D650" s="279" t="s">
        <v>1389</v>
      </c>
      <c r="G650" s="248">
        <v>42201</v>
      </c>
      <c r="H650" s="249" t="s">
        <v>2508</v>
      </c>
      <c r="I650" s="250" t="str">
        <f t="shared" si="23"/>
        <v>42201000</v>
      </c>
      <c r="J650" s="281" t="s">
        <v>1381</v>
      </c>
      <c r="N650" s="254">
        <v>1000</v>
      </c>
      <c r="O650" s="228" t="s">
        <v>1107</v>
      </c>
      <c r="P650" s="228" t="s">
        <v>1108</v>
      </c>
    </row>
    <row r="651" spans="1:16" hidden="1" outlineLevel="1" x14ac:dyDescent="0.25">
      <c r="C651" s="280">
        <v>6230041</v>
      </c>
      <c r="D651" s="279" t="s">
        <v>1390</v>
      </c>
      <c r="G651" s="248">
        <v>42702</v>
      </c>
      <c r="H651" s="249" t="s">
        <v>2508</v>
      </c>
      <c r="I651" s="250" t="str">
        <f t="shared" si="23"/>
        <v>42702000</v>
      </c>
      <c r="J651" s="281" t="s">
        <v>1317</v>
      </c>
      <c r="N651" s="254">
        <v>1000</v>
      </c>
    </row>
    <row r="652" spans="1:16" hidden="1" outlineLevel="1" x14ac:dyDescent="0.25">
      <c r="C652" s="265">
        <v>6230050</v>
      </c>
      <c r="D652" s="279" t="s">
        <v>1391</v>
      </c>
      <c r="G652" s="248">
        <v>42201</v>
      </c>
      <c r="H652" s="249" t="s">
        <v>2508</v>
      </c>
      <c r="I652" s="250" t="str">
        <f t="shared" si="23"/>
        <v>42201000</v>
      </c>
      <c r="J652" s="281" t="s">
        <v>1381</v>
      </c>
      <c r="N652" s="254">
        <v>1000</v>
      </c>
      <c r="O652" s="228" t="s">
        <v>1107</v>
      </c>
      <c r="P652" s="228" t="s">
        <v>1108</v>
      </c>
    </row>
    <row r="653" spans="1:16" ht="30" hidden="1" outlineLevel="1" x14ac:dyDescent="0.25">
      <c r="C653" s="280">
        <v>6230051</v>
      </c>
      <c r="D653" s="279" t="s">
        <v>1392</v>
      </c>
      <c r="G653" s="248">
        <v>42702</v>
      </c>
      <c r="H653" s="249" t="s">
        <v>2508</v>
      </c>
      <c r="I653" s="250" t="str">
        <f t="shared" si="23"/>
        <v>42702000</v>
      </c>
      <c r="J653" s="281" t="s">
        <v>1317</v>
      </c>
      <c r="N653" s="254">
        <v>1000</v>
      </c>
    </row>
    <row r="654" spans="1:16" hidden="1" outlineLevel="1" x14ac:dyDescent="0.25">
      <c r="C654" s="265">
        <v>6230060</v>
      </c>
      <c r="D654" s="279" t="s">
        <v>1393</v>
      </c>
      <c r="G654" s="248">
        <v>42201</v>
      </c>
      <c r="H654" s="249" t="s">
        <v>2508</v>
      </c>
      <c r="I654" s="250" t="str">
        <f t="shared" si="23"/>
        <v>42201000</v>
      </c>
      <c r="J654" s="281" t="s">
        <v>1381</v>
      </c>
      <c r="N654" s="254">
        <v>1000</v>
      </c>
      <c r="O654" s="228" t="s">
        <v>1107</v>
      </c>
      <c r="P654" s="228" t="s">
        <v>1108</v>
      </c>
    </row>
    <row r="655" spans="1:16" ht="30" hidden="1" outlineLevel="1" x14ac:dyDescent="0.25">
      <c r="C655" s="280">
        <v>6230061</v>
      </c>
      <c r="D655" s="279" t="s">
        <v>1394</v>
      </c>
      <c r="G655" s="248">
        <v>42702</v>
      </c>
      <c r="H655" s="249" t="s">
        <v>2508</v>
      </c>
      <c r="I655" s="250" t="str">
        <f t="shared" si="23"/>
        <v>42702000</v>
      </c>
      <c r="J655" s="281" t="s">
        <v>1317</v>
      </c>
      <c r="N655" s="254">
        <v>1000</v>
      </c>
    </row>
    <row r="656" spans="1:16" hidden="1" outlineLevel="1" x14ac:dyDescent="0.25">
      <c r="C656" s="265">
        <v>6230070</v>
      </c>
      <c r="D656" s="279" t="s">
        <v>1395</v>
      </c>
      <c r="G656" s="248">
        <v>42201</v>
      </c>
      <c r="H656" s="249" t="s">
        <v>2508</v>
      </c>
      <c r="I656" s="250" t="str">
        <f t="shared" si="23"/>
        <v>42201000</v>
      </c>
      <c r="J656" s="281" t="s">
        <v>1381</v>
      </c>
      <c r="N656" s="254">
        <v>1000</v>
      </c>
      <c r="O656" s="228" t="s">
        <v>1107</v>
      </c>
      <c r="P656" s="228" t="s">
        <v>1108</v>
      </c>
    </row>
    <row r="657" spans="1:16" hidden="1" outlineLevel="1" x14ac:dyDescent="0.25">
      <c r="C657" s="252">
        <v>6230071</v>
      </c>
      <c r="D657" s="279" t="s">
        <v>1396</v>
      </c>
      <c r="G657" s="248">
        <v>42702</v>
      </c>
      <c r="H657" s="249" t="s">
        <v>2508</v>
      </c>
      <c r="I657" s="250" t="str">
        <f t="shared" si="23"/>
        <v>42702000</v>
      </c>
      <c r="J657" s="281" t="s">
        <v>1317</v>
      </c>
      <c r="N657" s="254">
        <v>1000</v>
      </c>
    </row>
    <row r="658" spans="1:16" hidden="1" outlineLevel="1" x14ac:dyDescent="0.25">
      <c r="C658" s="265">
        <v>6230080</v>
      </c>
      <c r="D658" s="279" t="s">
        <v>1397</v>
      </c>
      <c r="F658" s="279"/>
      <c r="G658" s="248">
        <v>42201</v>
      </c>
      <c r="H658" s="249" t="s">
        <v>2508</v>
      </c>
      <c r="I658" s="250" t="str">
        <f t="shared" si="23"/>
        <v>42201000</v>
      </c>
      <c r="J658" s="281" t="s">
        <v>1381</v>
      </c>
      <c r="N658" s="254">
        <v>1000</v>
      </c>
      <c r="O658" s="228" t="s">
        <v>1107</v>
      </c>
      <c r="P658" s="228" t="s">
        <v>1108</v>
      </c>
    </row>
    <row r="659" spans="1:16" hidden="1" outlineLevel="1" x14ac:dyDescent="0.25">
      <c r="C659" s="265">
        <v>6230090</v>
      </c>
      <c r="D659" s="279" t="s">
        <v>1398</v>
      </c>
      <c r="F659" s="279"/>
      <c r="G659" s="295">
        <v>45901</v>
      </c>
      <c r="H659" s="249" t="s">
        <v>2508</v>
      </c>
      <c r="I659" s="250" t="str">
        <f t="shared" si="23"/>
        <v>45901000</v>
      </c>
      <c r="J659" s="281" t="s">
        <v>1325</v>
      </c>
      <c r="N659" s="254">
        <v>1000</v>
      </c>
      <c r="O659" s="228" t="s">
        <v>1107</v>
      </c>
      <c r="P659" s="228" t="s">
        <v>1108</v>
      </c>
    </row>
    <row r="660" spans="1:16" hidden="1" outlineLevel="1" x14ac:dyDescent="0.25">
      <c r="C660" s="280">
        <v>6230091</v>
      </c>
      <c r="D660" s="279" t="s">
        <v>1399</v>
      </c>
      <c r="F660" s="279"/>
      <c r="G660" s="295">
        <v>45901</v>
      </c>
      <c r="H660" s="249" t="s">
        <v>2508</v>
      </c>
      <c r="I660" s="250" t="str">
        <f t="shared" si="23"/>
        <v>45901000</v>
      </c>
      <c r="J660" s="281" t="s">
        <v>1325</v>
      </c>
      <c r="N660" s="254">
        <v>1000</v>
      </c>
    </row>
    <row r="661" spans="1:16" hidden="1" outlineLevel="1" x14ac:dyDescent="0.25">
      <c r="C661" s="265">
        <v>6230100</v>
      </c>
      <c r="D661" s="279" t="s">
        <v>1400</v>
      </c>
      <c r="F661" s="279"/>
      <c r="G661" s="248">
        <v>42201</v>
      </c>
      <c r="H661" s="249" t="s">
        <v>2508</v>
      </c>
      <c r="I661" s="250" t="str">
        <f t="shared" si="23"/>
        <v>42201000</v>
      </c>
      <c r="J661" s="248" t="s">
        <v>1381</v>
      </c>
      <c r="N661" s="254">
        <v>1000</v>
      </c>
      <c r="O661" s="228" t="s">
        <v>1107</v>
      </c>
      <c r="P661" s="228" t="s">
        <v>1108</v>
      </c>
    </row>
    <row r="662" spans="1:16" ht="117" hidden="1" customHeight="1" outlineLevel="1" x14ac:dyDescent="0.25">
      <c r="C662" s="259">
        <v>6230110</v>
      </c>
      <c r="D662" s="286" t="s">
        <v>1401</v>
      </c>
      <c r="E662" s="266"/>
      <c r="F662" s="286" t="s">
        <v>2524</v>
      </c>
      <c r="G662" s="248">
        <v>42201</v>
      </c>
      <c r="H662" s="249" t="s">
        <v>2508</v>
      </c>
      <c r="I662" s="250" t="str">
        <f t="shared" si="23"/>
        <v>42201000</v>
      </c>
      <c r="J662" s="248" t="s">
        <v>1381</v>
      </c>
      <c r="N662" s="254">
        <v>1000</v>
      </c>
      <c r="O662" s="228" t="s">
        <v>1107</v>
      </c>
      <c r="P662" s="228" t="s">
        <v>1108</v>
      </c>
    </row>
    <row r="663" spans="1:16" ht="120" hidden="1" outlineLevel="1" x14ac:dyDescent="0.25">
      <c r="C663" s="252">
        <v>6230111</v>
      </c>
      <c r="D663" s="286" t="s">
        <v>1402</v>
      </c>
      <c r="E663" s="266"/>
      <c r="F663" s="286" t="s">
        <v>2524</v>
      </c>
      <c r="G663" s="248">
        <v>42702</v>
      </c>
      <c r="H663" s="249" t="s">
        <v>2508</v>
      </c>
      <c r="I663" s="250" t="str">
        <f t="shared" si="23"/>
        <v>42702000</v>
      </c>
      <c r="J663" s="248" t="s">
        <v>1317</v>
      </c>
      <c r="N663" s="254">
        <v>1000</v>
      </c>
    </row>
    <row r="664" spans="1:16" ht="30" hidden="1" outlineLevel="1" x14ac:dyDescent="0.25">
      <c r="C664" s="265">
        <v>6230130</v>
      </c>
      <c r="D664" s="279" t="s">
        <v>1376</v>
      </c>
      <c r="F664" s="279" t="s">
        <v>1358</v>
      </c>
      <c r="G664" s="248">
        <v>42201</v>
      </c>
      <c r="H664" s="249" t="s">
        <v>2508</v>
      </c>
      <c r="I664" s="250" t="str">
        <f t="shared" si="23"/>
        <v>42201000</v>
      </c>
      <c r="J664" s="248" t="s">
        <v>1381</v>
      </c>
      <c r="N664" s="254">
        <v>1000</v>
      </c>
      <c r="O664" s="228" t="s">
        <v>1107</v>
      </c>
      <c r="P664" s="228" t="s">
        <v>1108</v>
      </c>
    </row>
    <row r="665" spans="1:16" hidden="1" outlineLevel="1" x14ac:dyDescent="0.25">
      <c r="C665" s="280">
        <v>6230131</v>
      </c>
      <c r="D665" s="279" t="s">
        <v>1403</v>
      </c>
      <c r="F665" s="279"/>
      <c r="G665" s="248">
        <v>42702</v>
      </c>
      <c r="H665" s="249" t="s">
        <v>2508</v>
      </c>
      <c r="I665" s="250" t="str">
        <f t="shared" si="23"/>
        <v>42702000</v>
      </c>
      <c r="J665" s="248" t="s">
        <v>1317</v>
      </c>
      <c r="N665" s="254">
        <v>1000</v>
      </c>
    </row>
    <row r="666" spans="1:16" hidden="1" outlineLevel="1" x14ac:dyDescent="0.25">
      <c r="C666" s="265">
        <v>6230200</v>
      </c>
      <c r="D666" s="279" t="s">
        <v>1404</v>
      </c>
      <c r="E666" s="228" t="s">
        <v>1362</v>
      </c>
      <c r="F666" s="279"/>
      <c r="G666" s="248" t="s">
        <v>260</v>
      </c>
      <c r="H666" s="249" t="s">
        <v>2508</v>
      </c>
      <c r="I666" s="250" t="str">
        <f t="shared" si="23"/>
        <v>000TS000</v>
      </c>
      <c r="J666" s="248" t="s">
        <v>109</v>
      </c>
      <c r="N666" s="254">
        <v>1000</v>
      </c>
      <c r="O666" s="228" t="s">
        <v>1107</v>
      </c>
      <c r="P666" s="228" t="s">
        <v>1108</v>
      </c>
    </row>
    <row r="667" spans="1:16" hidden="1" outlineLevel="1" x14ac:dyDescent="0.25">
      <c r="C667" s="265">
        <v>6230201</v>
      </c>
      <c r="D667" s="279" t="s">
        <v>1405</v>
      </c>
      <c r="E667" s="228" t="s">
        <v>1362</v>
      </c>
      <c r="G667" s="248" t="s">
        <v>260</v>
      </c>
      <c r="H667" s="249" t="s">
        <v>2508</v>
      </c>
      <c r="I667" s="250" t="str">
        <f t="shared" si="23"/>
        <v>000TS000</v>
      </c>
      <c r="J667" s="248" t="s">
        <v>109</v>
      </c>
      <c r="N667" s="254">
        <v>1000</v>
      </c>
      <c r="O667" s="228" t="s">
        <v>1107</v>
      </c>
      <c r="P667" s="228" t="s">
        <v>1108</v>
      </c>
    </row>
    <row r="668" spans="1:16" ht="30" hidden="1" outlineLevel="1" x14ac:dyDescent="0.25">
      <c r="A668" s="277"/>
      <c r="B668" s="277"/>
      <c r="C668" s="277"/>
      <c r="D668" s="277" t="s">
        <v>1406</v>
      </c>
      <c r="E668" s="277"/>
      <c r="F668" s="277"/>
      <c r="G668" s="278"/>
      <c r="H668" s="278"/>
      <c r="I668" s="278"/>
      <c r="J668" s="278"/>
      <c r="K668" s="277"/>
      <c r="L668" s="277"/>
      <c r="M668" s="277"/>
      <c r="N668" s="277"/>
    </row>
    <row r="669" spans="1:16" ht="30" hidden="1" outlineLevel="1" x14ac:dyDescent="0.25">
      <c r="C669" s="265">
        <v>6240000</v>
      </c>
      <c r="D669" s="279" t="s">
        <v>1407</v>
      </c>
      <c r="F669" s="279" t="s">
        <v>1408</v>
      </c>
      <c r="G669" s="248">
        <v>42802</v>
      </c>
      <c r="H669" s="249" t="s">
        <v>2508</v>
      </c>
      <c r="I669" s="250" t="str">
        <f t="shared" ref="I669:I678" si="24">CONCATENATE(G669,H669)</f>
        <v>42802000</v>
      </c>
      <c r="J669" s="248" t="s">
        <v>1409</v>
      </c>
      <c r="M669" s="253"/>
      <c r="N669" s="254" t="s">
        <v>231</v>
      </c>
      <c r="O669" s="228" t="s">
        <v>1107</v>
      </c>
      <c r="P669" s="228" t="s">
        <v>1108</v>
      </c>
    </row>
    <row r="670" spans="1:16" ht="30" hidden="1" outlineLevel="1" x14ac:dyDescent="0.25">
      <c r="C670" s="265">
        <v>6240010</v>
      </c>
      <c r="D670" s="279" t="s">
        <v>1410</v>
      </c>
      <c r="G670" s="248">
        <v>42802</v>
      </c>
      <c r="H670" s="249" t="s">
        <v>2508</v>
      </c>
      <c r="I670" s="250" t="str">
        <f t="shared" si="24"/>
        <v>42802000</v>
      </c>
      <c r="J670" s="248" t="s">
        <v>1409</v>
      </c>
      <c r="N670" s="254" t="s">
        <v>231</v>
      </c>
      <c r="O670" s="228" t="s">
        <v>1107</v>
      </c>
      <c r="P670" s="228" t="s">
        <v>1108</v>
      </c>
    </row>
    <row r="671" spans="1:16" ht="30" hidden="1" outlineLevel="1" x14ac:dyDescent="0.25">
      <c r="C671" s="265">
        <v>6240020</v>
      </c>
      <c r="D671" s="279" t="s">
        <v>1411</v>
      </c>
      <c r="G671" s="248">
        <v>42802</v>
      </c>
      <c r="H671" s="249" t="s">
        <v>2508</v>
      </c>
      <c r="I671" s="250" t="str">
        <f t="shared" si="24"/>
        <v>42802000</v>
      </c>
      <c r="J671" s="248" t="s">
        <v>1409</v>
      </c>
      <c r="N671" s="254" t="s">
        <v>231</v>
      </c>
      <c r="O671" s="228" t="s">
        <v>1107</v>
      </c>
      <c r="P671" s="228" t="s">
        <v>1108</v>
      </c>
    </row>
    <row r="672" spans="1:16" ht="30" hidden="1" outlineLevel="1" x14ac:dyDescent="0.25">
      <c r="C672" s="265">
        <v>6240030</v>
      </c>
      <c r="D672" s="279" t="s">
        <v>1412</v>
      </c>
      <c r="G672" s="295">
        <v>45901</v>
      </c>
      <c r="H672" s="249" t="s">
        <v>2508</v>
      </c>
      <c r="I672" s="250" t="str">
        <f t="shared" si="24"/>
        <v>45901000</v>
      </c>
      <c r="J672" s="281" t="s">
        <v>1325</v>
      </c>
      <c r="N672" s="254" t="s">
        <v>231</v>
      </c>
      <c r="O672" s="228" t="s">
        <v>1107</v>
      </c>
      <c r="P672" s="228" t="s">
        <v>1108</v>
      </c>
    </row>
    <row r="673" spans="1:16" ht="30" hidden="1" outlineLevel="1" x14ac:dyDescent="0.25">
      <c r="C673" s="252">
        <v>6240040</v>
      </c>
      <c r="D673" s="279" t="s">
        <v>1413</v>
      </c>
      <c r="G673" s="248">
        <v>42802</v>
      </c>
      <c r="H673" s="249" t="s">
        <v>2508</v>
      </c>
      <c r="I673" s="250" t="str">
        <f t="shared" si="24"/>
        <v>42802000</v>
      </c>
      <c r="J673" s="248" t="s">
        <v>1409</v>
      </c>
      <c r="N673" s="254" t="s">
        <v>231</v>
      </c>
      <c r="O673" s="228" t="s">
        <v>1107</v>
      </c>
      <c r="P673" s="228" t="s">
        <v>1108</v>
      </c>
    </row>
    <row r="674" spans="1:16" ht="30" hidden="1" outlineLevel="1" x14ac:dyDescent="0.25">
      <c r="C674" s="252">
        <v>6240050</v>
      </c>
      <c r="D674" s="279" t="s">
        <v>1414</v>
      </c>
      <c r="G674" s="248">
        <v>42802</v>
      </c>
      <c r="H674" s="249" t="s">
        <v>2508</v>
      </c>
      <c r="I674" s="250" t="str">
        <f t="shared" si="24"/>
        <v>42802000</v>
      </c>
      <c r="J674" s="248" t="s">
        <v>1409</v>
      </c>
      <c r="N674" s="254" t="s">
        <v>231</v>
      </c>
      <c r="O674" s="228" t="e">
        <v>#N/A</v>
      </c>
      <c r="P674" s="228" t="e">
        <v>#N/A</v>
      </c>
    </row>
    <row r="675" spans="1:16" ht="30" hidden="1" outlineLevel="1" x14ac:dyDescent="0.25">
      <c r="C675" s="252">
        <v>6240060</v>
      </c>
      <c r="D675" s="279" t="s">
        <v>1415</v>
      </c>
      <c r="G675" s="248">
        <v>42802</v>
      </c>
      <c r="H675" s="249" t="s">
        <v>2508</v>
      </c>
      <c r="I675" s="250" t="str">
        <f t="shared" si="24"/>
        <v>42802000</v>
      </c>
      <c r="J675" s="248" t="s">
        <v>1409</v>
      </c>
      <c r="N675" s="254" t="s">
        <v>231</v>
      </c>
      <c r="O675" s="228" t="e">
        <v>#N/A</v>
      </c>
      <c r="P675" s="228" t="e">
        <v>#N/A</v>
      </c>
    </row>
    <row r="676" spans="1:16" ht="30" hidden="1" outlineLevel="1" x14ac:dyDescent="0.25">
      <c r="C676" s="252">
        <v>6240070</v>
      </c>
      <c r="D676" s="279" t="s">
        <v>1416</v>
      </c>
      <c r="G676" s="248">
        <v>42802</v>
      </c>
      <c r="H676" s="249" t="s">
        <v>2508</v>
      </c>
      <c r="I676" s="250" t="str">
        <f t="shared" si="24"/>
        <v>42802000</v>
      </c>
      <c r="J676" s="248" t="s">
        <v>1409</v>
      </c>
      <c r="N676" s="254" t="s">
        <v>231</v>
      </c>
      <c r="O676" s="228" t="e">
        <v>#N/A</v>
      </c>
      <c r="P676" s="228" t="e">
        <v>#N/A</v>
      </c>
    </row>
    <row r="677" spans="1:16" ht="30" hidden="1" outlineLevel="1" x14ac:dyDescent="0.25">
      <c r="C677" s="252">
        <v>6240110</v>
      </c>
      <c r="D677" s="279" t="s">
        <v>1417</v>
      </c>
      <c r="F677" s="279"/>
      <c r="G677" s="248">
        <v>42802</v>
      </c>
      <c r="H677" s="249" t="s">
        <v>2508</v>
      </c>
      <c r="I677" s="250" t="str">
        <f t="shared" si="24"/>
        <v>42802000</v>
      </c>
      <c r="J677" s="248" t="s">
        <v>1409</v>
      </c>
      <c r="N677" s="254" t="s">
        <v>231</v>
      </c>
      <c r="O677" s="228" t="e">
        <v>#N/A</v>
      </c>
      <c r="P677" s="228" t="e">
        <v>#N/A</v>
      </c>
    </row>
    <row r="678" spans="1:16" ht="30" hidden="1" outlineLevel="1" x14ac:dyDescent="0.25">
      <c r="C678" s="252">
        <v>6240100</v>
      </c>
      <c r="D678" s="279" t="s">
        <v>1418</v>
      </c>
      <c r="F678" s="228" t="s">
        <v>1419</v>
      </c>
      <c r="G678" s="248">
        <v>42802</v>
      </c>
      <c r="H678" s="249" t="s">
        <v>2508</v>
      </c>
      <c r="I678" s="250" t="str">
        <f t="shared" si="24"/>
        <v>42802000</v>
      </c>
      <c r="J678" s="248" t="s">
        <v>1409</v>
      </c>
      <c r="N678" s="254" t="s">
        <v>231</v>
      </c>
      <c r="O678" s="228" t="e">
        <v>#N/A</v>
      </c>
      <c r="P678" s="228" t="e">
        <v>#N/A</v>
      </c>
    </row>
    <row r="679" spans="1:16" ht="117" hidden="1" customHeight="1" outlineLevel="1" x14ac:dyDescent="0.25">
      <c r="A679" s="240"/>
      <c r="B679" s="240" t="s">
        <v>1420</v>
      </c>
      <c r="C679" s="241"/>
      <c r="D679" s="241" t="s">
        <v>1421</v>
      </c>
      <c r="E679" s="251" t="s">
        <v>1422</v>
      </c>
      <c r="F679" s="242"/>
      <c r="G679" s="242"/>
      <c r="H679" s="242"/>
      <c r="I679" s="242"/>
      <c r="J679" s="242"/>
      <c r="K679" s="243"/>
      <c r="L679" s="243"/>
      <c r="M679" s="243"/>
      <c r="N679" s="243"/>
    </row>
    <row r="680" spans="1:16" ht="30" hidden="1" outlineLevel="1" x14ac:dyDescent="0.25">
      <c r="C680" s="280">
        <v>6300000</v>
      </c>
      <c r="D680" s="279" t="s">
        <v>1423</v>
      </c>
      <c r="G680" s="248">
        <v>42801</v>
      </c>
      <c r="H680" s="249" t="s">
        <v>2508</v>
      </c>
      <c r="I680" s="250" t="str">
        <f>CONCATENATE(G680,H680)</f>
        <v>42801000</v>
      </c>
      <c r="J680" s="248" t="s">
        <v>1314</v>
      </c>
      <c r="N680" s="254" t="s">
        <v>231</v>
      </c>
      <c r="O680" s="228" t="s">
        <v>1107</v>
      </c>
      <c r="P680" s="228" t="s">
        <v>1108</v>
      </c>
    </row>
    <row r="681" spans="1:16" ht="30" hidden="1" outlineLevel="1" x14ac:dyDescent="0.25">
      <c r="C681" s="280">
        <v>6300001</v>
      </c>
      <c r="D681" s="279" t="s">
        <v>1425</v>
      </c>
      <c r="G681" s="248">
        <v>42801</v>
      </c>
      <c r="H681" s="249" t="s">
        <v>2508</v>
      </c>
      <c r="I681" s="250" t="str">
        <f>CONCATENATE(G681,H681)</f>
        <v>42801000</v>
      </c>
      <c r="J681" s="248" t="s">
        <v>1314</v>
      </c>
      <c r="N681" s="254" t="s">
        <v>231</v>
      </c>
    </row>
    <row r="682" spans="1:16" ht="30" hidden="1" outlineLevel="1" x14ac:dyDescent="0.25">
      <c r="C682" s="280">
        <v>6300002</v>
      </c>
      <c r="D682" s="279" t="s">
        <v>1426</v>
      </c>
      <c r="G682" s="248">
        <v>42702</v>
      </c>
      <c r="H682" s="249" t="s">
        <v>2508</v>
      </c>
      <c r="I682" s="250" t="str">
        <f>CONCATENATE(G682,H682)</f>
        <v>42702000</v>
      </c>
      <c r="J682" s="248" t="s">
        <v>1317</v>
      </c>
      <c r="N682" s="254" t="s">
        <v>231</v>
      </c>
    </row>
    <row r="683" spans="1:16" hidden="1" outlineLevel="1" x14ac:dyDescent="0.25">
      <c r="C683" s="265">
        <v>6301000</v>
      </c>
      <c r="D683" s="279" t="s">
        <v>1427</v>
      </c>
      <c r="G683" s="248">
        <v>42801</v>
      </c>
      <c r="H683" s="249" t="s">
        <v>2508</v>
      </c>
      <c r="I683" s="250">
        <v>42821000</v>
      </c>
      <c r="J683" s="248" t="s">
        <v>2564</v>
      </c>
      <c r="N683" s="235">
        <v>1000</v>
      </c>
      <c r="O683" s="228" t="s">
        <v>1107</v>
      </c>
      <c r="P683" s="228" t="s">
        <v>1108</v>
      </c>
    </row>
    <row r="684" spans="1:16" ht="30" hidden="1" outlineLevel="1" x14ac:dyDescent="0.25">
      <c r="C684" s="265">
        <v>6302000</v>
      </c>
      <c r="D684" s="279" t="s">
        <v>1428</v>
      </c>
      <c r="G684" s="248">
        <v>42801</v>
      </c>
      <c r="H684" s="249" t="s">
        <v>2508</v>
      </c>
      <c r="I684" s="250">
        <v>42802000</v>
      </c>
      <c r="J684" s="248" t="s">
        <v>1409</v>
      </c>
      <c r="N684" s="254" t="s">
        <v>231</v>
      </c>
      <c r="O684" s="228" t="s">
        <v>1107</v>
      </c>
      <c r="P684" s="228" t="s">
        <v>1108</v>
      </c>
    </row>
    <row r="685" spans="1:16" hidden="1" outlineLevel="1" x14ac:dyDescent="0.25">
      <c r="C685" s="259">
        <v>6303000</v>
      </c>
      <c r="D685" s="279" t="s">
        <v>1429</v>
      </c>
      <c r="G685" s="248">
        <v>42201</v>
      </c>
      <c r="H685" s="249" t="s">
        <v>2508</v>
      </c>
      <c r="I685" s="250" t="str">
        <f t="shared" ref="I685:I701" si="25">CONCATENATE(G685,H685)</f>
        <v>42201000</v>
      </c>
      <c r="J685" s="248" t="s">
        <v>1381</v>
      </c>
      <c r="N685" s="254">
        <v>1000</v>
      </c>
      <c r="O685" s="228" t="s">
        <v>1107</v>
      </c>
      <c r="P685" s="228" t="s">
        <v>1108</v>
      </c>
    </row>
    <row r="686" spans="1:16" hidden="1" outlineLevel="1" x14ac:dyDescent="0.25">
      <c r="C686" s="280">
        <v>6303001</v>
      </c>
      <c r="D686" s="279" t="s">
        <v>1430</v>
      </c>
      <c r="G686" s="248">
        <v>42702</v>
      </c>
      <c r="H686" s="249" t="s">
        <v>2508</v>
      </c>
      <c r="I686" s="250" t="str">
        <f t="shared" si="25"/>
        <v>42702000</v>
      </c>
      <c r="J686" s="248" t="s">
        <v>1317</v>
      </c>
      <c r="N686" s="254">
        <v>1000</v>
      </c>
    </row>
    <row r="687" spans="1:16" hidden="1" outlineLevel="1" x14ac:dyDescent="0.25">
      <c r="C687" s="280">
        <v>6304000</v>
      </c>
      <c r="D687" s="279" t="s">
        <v>1431</v>
      </c>
      <c r="G687" s="248">
        <v>42801</v>
      </c>
      <c r="H687" s="249" t="s">
        <v>2508</v>
      </c>
      <c r="I687" s="250" t="str">
        <f t="shared" si="25"/>
        <v>42801000</v>
      </c>
      <c r="J687" s="248" t="s">
        <v>1314</v>
      </c>
      <c r="N687" s="235">
        <v>1000</v>
      </c>
      <c r="O687" s="228" t="s">
        <v>1107</v>
      </c>
      <c r="P687" s="228" t="s">
        <v>1108</v>
      </c>
    </row>
    <row r="688" spans="1:16" hidden="1" outlineLevel="1" x14ac:dyDescent="0.25">
      <c r="C688" s="280">
        <v>6304001</v>
      </c>
      <c r="D688" s="279" t="s">
        <v>1432</v>
      </c>
      <c r="G688" s="248">
        <v>42801</v>
      </c>
      <c r="H688" s="249" t="s">
        <v>2508</v>
      </c>
      <c r="I688" s="250" t="str">
        <f t="shared" si="25"/>
        <v>42801000</v>
      </c>
      <c r="J688" s="248" t="s">
        <v>1314</v>
      </c>
      <c r="N688" s="235">
        <v>1000</v>
      </c>
    </row>
    <row r="689" spans="1:16" ht="30" hidden="1" outlineLevel="1" x14ac:dyDescent="0.25">
      <c r="C689" s="280">
        <v>6304002</v>
      </c>
      <c r="D689" s="279" t="s">
        <v>1433</v>
      </c>
      <c r="G689" s="248">
        <v>42702</v>
      </c>
      <c r="H689" s="249" t="s">
        <v>2508</v>
      </c>
      <c r="I689" s="250" t="str">
        <f t="shared" si="25"/>
        <v>42702000</v>
      </c>
      <c r="J689" s="248" t="s">
        <v>1317</v>
      </c>
      <c r="N689" s="235">
        <v>1000</v>
      </c>
    </row>
    <row r="690" spans="1:16" ht="30" hidden="1" outlineLevel="1" x14ac:dyDescent="0.25">
      <c r="C690" s="259">
        <v>6305000</v>
      </c>
      <c r="D690" s="279" t="s">
        <v>1434</v>
      </c>
      <c r="G690" s="248">
        <v>44101</v>
      </c>
      <c r="H690" s="249" t="s">
        <v>2508</v>
      </c>
      <c r="I690" s="250" t="str">
        <f t="shared" si="25"/>
        <v>44101000</v>
      </c>
      <c r="J690" s="248" t="s">
        <v>1435</v>
      </c>
      <c r="N690" s="235">
        <v>1000</v>
      </c>
      <c r="O690" s="228" t="s">
        <v>1107</v>
      </c>
      <c r="P690" s="228" t="s">
        <v>1108</v>
      </c>
    </row>
    <row r="691" spans="1:16" ht="30" hidden="1" outlineLevel="1" x14ac:dyDescent="0.25">
      <c r="C691" s="280">
        <v>6305001</v>
      </c>
      <c r="D691" s="279" t="s">
        <v>1436</v>
      </c>
      <c r="G691" s="248">
        <v>42702</v>
      </c>
      <c r="H691" s="249" t="s">
        <v>2508</v>
      </c>
      <c r="I691" s="250" t="str">
        <f t="shared" si="25"/>
        <v>42702000</v>
      </c>
      <c r="J691" s="248" t="s">
        <v>1317</v>
      </c>
      <c r="N691" s="235">
        <v>1000</v>
      </c>
    </row>
    <row r="692" spans="1:16" ht="30" hidden="1" outlineLevel="1" x14ac:dyDescent="0.25">
      <c r="C692" s="280">
        <v>6310000</v>
      </c>
      <c r="D692" s="286" t="s">
        <v>2525</v>
      </c>
      <c r="G692" s="248">
        <v>44301</v>
      </c>
      <c r="H692" s="249" t="s">
        <v>2508</v>
      </c>
      <c r="I692" s="250" t="str">
        <f t="shared" si="25"/>
        <v>44301000</v>
      </c>
      <c r="J692" s="248" t="s">
        <v>1438</v>
      </c>
      <c r="N692" s="254" t="s">
        <v>231</v>
      </c>
      <c r="O692" s="228" t="s">
        <v>1107</v>
      </c>
      <c r="P692" s="228" t="s">
        <v>1108</v>
      </c>
    </row>
    <row r="693" spans="1:16" ht="30" hidden="1" outlineLevel="1" x14ac:dyDescent="0.25">
      <c r="C693" s="280">
        <v>6310001</v>
      </c>
      <c r="D693" s="286" t="s">
        <v>1439</v>
      </c>
      <c r="G693" s="248">
        <v>44301</v>
      </c>
      <c r="H693" s="249" t="s">
        <v>2508</v>
      </c>
      <c r="I693" s="250" t="str">
        <f t="shared" si="25"/>
        <v>44301000</v>
      </c>
      <c r="J693" s="248" t="s">
        <v>1438</v>
      </c>
      <c r="N693" s="254" t="s">
        <v>231</v>
      </c>
    </row>
    <row r="694" spans="1:16" ht="30" hidden="1" outlineLevel="1" x14ac:dyDescent="0.25">
      <c r="C694" s="280">
        <v>6310002</v>
      </c>
      <c r="D694" s="286" t="s">
        <v>1440</v>
      </c>
      <c r="G694" s="248">
        <v>44301</v>
      </c>
      <c r="H694" s="249" t="s">
        <v>2508</v>
      </c>
      <c r="I694" s="250" t="str">
        <f t="shared" si="25"/>
        <v>44301000</v>
      </c>
      <c r="J694" s="248" t="s">
        <v>1438</v>
      </c>
      <c r="N694" s="254" t="s">
        <v>231</v>
      </c>
    </row>
    <row r="695" spans="1:16" hidden="1" outlineLevel="1" x14ac:dyDescent="0.25">
      <c r="C695" s="280">
        <v>6310003</v>
      </c>
      <c r="D695" s="286" t="s">
        <v>1441</v>
      </c>
      <c r="G695" s="248">
        <v>44301</v>
      </c>
      <c r="H695" s="249" t="s">
        <v>2508</v>
      </c>
      <c r="I695" s="250" t="str">
        <f t="shared" si="25"/>
        <v>44301000</v>
      </c>
      <c r="J695" s="248" t="s">
        <v>1438</v>
      </c>
      <c r="N695" s="254">
        <v>1000</v>
      </c>
    </row>
    <row r="696" spans="1:16" hidden="1" outlineLevel="1" x14ac:dyDescent="0.25">
      <c r="C696" s="280">
        <v>6310004</v>
      </c>
      <c r="D696" s="286" t="s">
        <v>1442</v>
      </c>
      <c r="G696" s="248">
        <v>44301</v>
      </c>
      <c r="H696" s="249" t="s">
        <v>2508</v>
      </c>
      <c r="I696" s="250" t="str">
        <f t="shared" si="25"/>
        <v>44301000</v>
      </c>
      <c r="J696" s="248" t="s">
        <v>1438</v>
      </c>
      <c r="N696" s="254">
        <v>1000</v>
      </c>
    </row>
    <row r="697" spans="1:16" ht="30" hidden="1" outlineLevel="1" x14ac:dyDescent="0.25">
      <c r="C697" s="252">
        <v>6310005</v>
      </c>
      <c r="D697" s="286" t="s">
        <v>1443</v>
      </c>
      <c r="G697" s="248">
        <v>44301</v>
      </c>
      <c r="H697" s="249" t="s">
        <v>2508</v>
      </c>
      <c r="I697" s="250" t="str">
        <f t="shared" si="25"/>
        <v>44301000</v>
      </c>
      <c r="J697" s="248" t="s">
        <v>1438</v>
      </c>
      <c r="N697" s="254" t="s">
        <v>231</v>
      </c>
    </row>
    <row r="698" spans="1:16" hidden="1" outlineLevel="1" x14ac:dyDescent="0.25">
      <c r="C698" s="252">
        <v>6310006</v>
      </c>
      <c r="D698" s="286" t="s">
        <v>2526</v>
      </c>
      <c r="G698" s="248">
        <v>44301</v>
      </c>
      <c r="H698" s="249" t="s">
        <v>2508</v>
      </c>
      <c r="I698" s="250" t="str">
        <f t="shared" si="25"/>
        <v>44301000</v>
      </c>
      <c r="J698" s="248" t="s">
        <v>1438</v>
      </c>
      <c r="N698" s="254"/>
    </row>
    <row r="699" spans="1:16" ht="30" hidden="1" outlineLevel="1" x14ac:dyDescent="0.25">
      <c r="C699" s="265">
        <v>6320000</v>
      </c>
      <c r="D699" s="279" t="s">
        <v>1444</v>
      </c>
      <c r="E699" s="279" t="s">
        <v>1445</v>
      </c>
      <c r="F699" s="279" t="s">
        <v>1446</v>
      </c>
      <c r="G699" s="248">
        <v>44301</v>
      </c>
      <c r="H699" s="249" t="s">
        <v>2508</v>
      </c>
      <c r="I699" s="250" t="str">
        <f t="shared" si="25"/>
        <v>44301000</v>
      </c>
      <c r="J699" s="248" t="s">
        <v>1438</v>
      </c>
      <c r="N699" s="254" t="s">
        <v>231</v>
      </c>
      <c r="O699" s="228" t="s">
        <v>1107</v>
      </c>
      <c r="P699" s="228" t="s">
        <v>1108</v>
      </c>
    </row>
    <row r="700" spans="1:16" ht="45" hidden="1" outlineLevel="1" x14ac:dyDescent="0.25">
      <c r="C700" s="252">
        <v>6330000</v>
      </c>
      <c r="D700" s="279" t="s">
        <v>1447</v>
      </c>
      <c r="E700" s="253" t="s">
        <v>1448</v>
      </c>
      <c r="F700" s="228" t="s">
        <v>1449</v>
      </c>
      <c r="G700" s="248">
        <v>44101</v>
      </c>
      <c r="H700" s="249" t="s">
        <v>2508</v>
      </c>
      <c r="I700" s="250" t="str">
        <f t="shared" si="25"/>
        <v>44101000</v>
      </c>
      <c r="J700" s="248" t="s">
        <v>1435</v>
      </c>
      <c r="N700" s="254" t="s">
        <v>231</v>
      </c>
      <c r="O700" s="228" t="s">
        <v>1107</v>
      </c>
      <c r="P700" s="228" t="s">
        <v>1108</v>
      </c>
    </row>
    <row r="701" spans="1:16" ht="45" hidden="1" outlineLevel="1" x14ac:dyDescent="0.25">
      <c r="C701" s="252">
        <v>6330001</v>
      </c>
      <c r="D701" s="279" t="s">
        <v>1450</v>
      </c>
      <c r="E701" s="253" t="s">
        <v>1451</v>
      </c>
      <c r="G701" s="248">
        <v>44601</v>
      </c>
      <c r="H701" s="249" t="s">
        <v>2508</v>
      </c>
      <c r="I701" s="250" t="str">
        <f t="shared" si="25"/>
        <v>44601000</v>
      </c>
      <c r="J701" s="297" t="s">
        <v>1452</v>
      </c>
      <c r="N701" s="254">
        <v>1000</v>
      </c>
    </row>
    <row r="702" spans="1:16" ht="117" hidden="1" customHeight="1" outlineLevel="1" x14ac:dyDescent="0.25">
      <c r="A702" s="240"/>
      <c r="B702" s="240" t="s">
        <v>1453</v>
      </c>
      <c r="C702" s="241"/>
      <c r="D702" s="241" t="s">
        <v>1454</v>
      </c>
      <c r="E702" s="251" t="s">
        <v>1455</v>
      </c>
      <c r="F702" s="242"/>
      <c r="G702" s="242"/>
      <c r="H702" s="242"/>
      <c r="I702" s="242"/>
      <c r="J702" s="242"/>
      <c r="K702" s="243"/>
      <c r="L702" s="243"/>
      <c r="M702" s="243"/>
      <c r="N702" s="243"/>
    </row>
    <row r="703" spans="1:16" hidden="1" outlineLevel="1" x14ac:dyDescent="0.25">
      <c r="C703" s="252">
        <v>6400000</v>
      </c>
      <c r="D703" s="279" t="s">
        <v>1456</v>
      </c>
      <c r="G703" s="248">
        <v>91901</v>
      </c>
      <c r="H703" s="249" t="s">
        <v>2508</v>
      </c>
      <c r="I703" s="250" t="str">
        <f>CONCATENATE(G703,H703)</f>
        <v>91901000</v>
      </c>
      <c r="J703" s="248" t="s">
        <v>1457</v>
      </c>
      <c r="N703" s="235">
        <v>1000</v>
      </c>
      <c r="O703" s="228" t="s">
        <v>1107</v>
      </c>
      <c r="P703" s="228" t="s">
        <v>1108</v>
      </c>
    </row>
    <row r="704" spans="1:16" hidden="1" outlineLevel="1" x14ac:dyDescent="0.25">
      <c r="C704" s="252">
        <v>6400001</v>
      </c>
      <c r="D704" s="279" t="s">
        <v>1458</v>
      </c>
      <c r="G704" s="248">
        <v>43201</v>
      </c>
      <c r="H704" s="249" t="s">
        <v>2508</v>
      </c>
      <c r="I704" s="250" t="str">
        <f>CONCATENATE(G704,H704)</f>
        <v>43201000</v>
      </c>
      <c r="J704" s="248" t="s">
        <v>1459</v>
      </c>
      <c r="N704" s="235">
        <v>1000</v>
      </c>
    </row>
    <row r="705" spans="1:16" ht="30" hidden="1" outlineLevel="1" x14ac:dyDescent="0.25">
      <c r="C705" s="280">
        <v>6410000</v>
      </c>
      <c r="D705" s="279" t="s">
        <v>1460</v>
      </c>
      <c r="F705" s="228" t="s">
        <v>1461</v>
      </c>
      <c r="G705" s="248">
        <v>42801</v>
      </c>
      <c r="H705" s="249" t="s">
        <v>2508</v>
      </c>
      <c r="I705" s="250" t="str">
        <f>CONCATENATE(G705,H705)</f>
        <v>42801000</v>
      </c>
      <c r="J705" s="248" t="s">
        <v>1314</v>
      </c>
      <c r="N705" s="254" t="s">
        <v>231</v>
      </c>
      <c r="O705" s="228" t="s">
        <v>1107</v>
      </c>
      <c r="P705" s="228" t="s">
        <v>1108</v>
      </c>
    </row>
    <row r="706" spans="1:16" ht="30" hidden="1" outlineLevel="1" x14ac:dyDescent="0.25">
      <c r="C706" s="280">
        <v>6410001</v>
      </c>
      <c r="D706" s="279" t="s">
        <v>1462</v>
      </c>
      <c r="G706" s="248">
        <v>42801</v>
      </c>
      <c r="H706" s="249" t="s">
        <v>2508</v>
      </c>
      <c r="I706" s="250" t="str">
        <f>CONCATENATE(G706,H706)</f>
        <v>42801000</v>
      </c>
      <c r="J706" s="248" t="s">
        <v>1314</v>
      </c>
      <c r="N706" s="254" t="s">
        <v>231</v>
      </c>
    </row>
    <row r="707" spans="1:16" ht="30" hidden="1" outlineLevel="1" x14ac:dyDescent="0.25">
      <c r="C707" s="280">
        <v>6410002</v>
      </c>
      <c r="D707" s="279" t="s">
        <v>1463</v>
      </c>
      <c r="G707" s="248">
        <v>42702</v>
      </c>
      <c r="H707" s="249" t="s">
        <v>2508</v>
      </c>
      <c r="I707" s="250" t="str">
        <f>CONCATENATE(G707,H707)</f>
        <v>42702000</v>
      </c>
      <c r="J707" s="248" t="s">
        <v>1317</v>
      </c>
      <c r="N707" s="254" t="s">
        <v>231</v>
      </c>
    </row>
    <row r="708" spans="1:16" ht="30" hidden="1" outlineLevel="1" x14ac:dyDescent="0.25">
      <c r="C708" s="265">
        <v>6410010</v>
      </c>
      <c r="D708" s="279" t="s">
        <v>1464</v>
      </c>
      <c r="F708" s="228" t="s">
        <v>1461</v>
      </c>
      <c r="G708" s="248">
        <v>42801</v>
      </c>
      <c r="H708" s="249" t="s">
        <v>2508</v>
      </c>
      <c r="I708" s="250">
        <v>42821000</v>
      </c>
      <c r="J708" s="248" t="s">
        <v>2564</v>
      </c>
      <c r="N708" s="254" t="s">
        <v>231</v>
      </c>
      <c r="O708" s="228" t="s">
        <v>1107</v>
      </c>
      <c r="P708" s="228" t="s">
        <v>1108</v>
      </c>
    </row>
    <row r="709" spans="1:16" ht="30" hidden="1" outlineLevel="1" x14ac:dyDescent="0.25">
      <c r="C709" s="280">
        <v>6410020</v>
      </c>
      <c r="D709" s="279" t="s">
        <v>1465</v>
      </c>
      <c r="G709" s="248">
        <v>42801</v>
      </c>
      <c r="H709" s="249" t="s">
        <v>2508</v>
      </c>
      <c r="I709" s="250">
        <v>42802000</v>
      </c>
      <c r="J709" s="248" t="s">
        <v>1409</v>
      </c>
      <c r="N709" s="254" t="s">
        <v>231</v>
      </c>
    </row>
    <row r="710" spans="1:16" ht="30" hidden="1" outlineLevel="1" x14ac:dyDescent="0.25">
      <c r="C710" s="280">
        <v>6420000</v>
      </c>
      <c r="D710" s="286" t="s">
        <v>2527</v>
      </c>
      <c r="F710" s="228" t="s">
        <v>1467</v>
      </c>
      <c r="G710" s="248">
        <v>42801</v>
      </c>
      <c r="H710" s="249" t="s">
        <v>2508</v>
      </c>
      <c r="I710" s="250" t="str">
        <f>CONCATENATE(G710,H710)</f>
        <v>42801000</v>
      </c>
      <c r="J710" s="248" t="s">
        <v>1314</v>
      </c>
      <c r="N710" s="254" t="s">
        <v>231</v>
      </c>
      <c r="O710" s="228" t="s">
        <v>1107</v>
      </c>
      <c r="P710" s="228" t="s">
        <v>1108</v>
      </c>
    </row>
    <row r="711" spans="1:16" ht="30" hidden="1" outlineLevel="1" x14ac:dyDescent="0.25">
      <c r="C711" s="280">
        <v>6420001</v>
      </c>
      <c r="D711" s="286" t="s">
        <v>2528</v>
      </c>
      <c r="G711" s="248">
        <v>42801</v>
      </c>
      <c r="H711" s="249" t="s">
        <v>2508</v>
      </c>
      <c r="I711" s="250" t="str">
        <f>CONCATENATE(G711,H711)</f>
        <v>42801000</v>
      </c>
      <c r="J711" s="248" t="s">
        <v>1314</v>
      </c>
      <c r="N711" s="254" t="s">
        <v>231</v>
      </c>
    </row>
    <row r="712" spans="1:16" ht="30" hidden="1" outlineLevel="1" x14ac:dyDescent="0.25">
      <c r="C712" s="280">
        <v>6420002</v>
      </c>
      <c r="D712" s="286" t="s">
        <v>1469</v>
      </c>
      <c r="G712" s="248">
        <v>42702</v>
      </c>
      <c r="H712" s="249" t="s">
        <v>2508</v>
      </c>
      <c r="I712" s="250" t="str">
        <f>CONCATENATE(G712,H712)</f>
        <v>42702000</v>
      </c>
      <c r="J712" s="248" t="s">
        <v>1317</v>
      </c>
      <c r="N712" s="254" t="s">
        <v>231</v>
      </c>
    </row>
    <row r="713" spans="1:16" hidden="1" outlineLevel="1" x14ac:dyDescent="0.25">
      <c r="C713" s="280" t="s">
        <v>2529</v>
      </c>
      <c r="D713" s="286" t="s">
        <v>2530</v>
      </c>
      <c r="G713" s="248">
        <v>42821</v>
      </c>
      <c r="H713" s="249" t="s">
        <v>2508</v>
      </c>
      <c r="I713" s="250" t="str">
        <f>CONCATENATE(G713,H713)</f>
        <v>42821000</v>
      </c>
      <c r="N713" s="254">
        <v>1000</v>
      </c>
    </row>
    <row r="714" spans="1:16" ht="270" hidden="1" outlineLevel="1" x14ac:dyDescent="0.25">
      <c r="C714" s="265">
        <v>6430000</v>
      </c>
      <c r="D714" s="279" t="s">
        <v>1470</v>
      </c>
      <c r="E714" s="253" t="s">
        <v>1471</v>
      </c>
      <c r="G714" s="248">
        <v>42209</v>
      </c>
      <c r="H714" s="249" t="s">
        <v>2508</v>
      </c>
      <c r="I714" s="250" t="str">
        <f>CONCATENATE(G714,H714)</f>
        <v>42209000</v>
      </c>
      <c r="J714" s="248" t="s">
        <v>2531</v>
      </c>
      <c r="N714" s="235">
        <v>1000</v>
      </c>
      <c r="O714" s="228" t="s">
        <v>1107</v>
      </c>
      <c r="P714" s="228" t="s">
        <v>1108</v>
      </c>
    </row>
    <row r="715" spans="1:16" ht="45" hidden="1" outlineLevel="1" x14ac:dyDescent="0.25">
      <c r="A715" s="240"/>
      <c r="B715" s="240" t="s">
        <v>1472</v>
      </c>
      <c r="C715" s="241"/>
      <c r="D715" s="241" t="s">
        <v>1473</v>
      </c>
      <c r="E715" s="251" t="s">
        <v>1474</v>
      </c>
      <c r="F715" s="242"/>
      <c r="G715" s="242"/>
      <c r="H715" s="242"/>
      <c r="I715" s="242"/>
      <c r="J715" s="242"/>
      <c r="K715" s="243"/>
      <c r="L715" s="243"/>
      <c r="M715" s="243"/>
      <c r="N715" s="243"/>
    </row>
    <row r="716" spans="1:16" ht="30" hidden="1" outlineLevel="1" x14ac:dyDescent="0.25">
      <c r="C716" s="258">
        <v>6510000</v>
      </c>
      <c r="D716" s="256" t="s">
        <v>1475</v>
      </c>
      <c r="G716" s="248" t="s">
        <v>108</v>
      </c>
      <c r="H716" s="249" t="s">
        <v>2508</v>
      </c>
      <c r="I716" s="250" t="str">
        <f t="shared" ref="I716:I724" si="26">CONCATENATE(G716,H716)</f>
        <v>000AF000</v>
      </c>
      <c r="J716" s="248" t="s">
        <v>109</v>
      </c>
      <c r="N716" s="235">
        <v>1000</v>
      </c>
      <c r="O716" s="228" t="s">
        <v>1107</v>
      </c>
      <c r="P716" s="228" t="s">
        <v>1108</v>
      </c>
    </row>
    <row r="717" spans="1:16" ht="30" hidden="1" outlineLevel="1" x14ac:dyDescent="0.25">
      <c r="C717" s="258">
        <v>6511000</v>
      </c>
      <c r="D717" s="256" t="s">
        <v>1476</v>
      </c>
      <c r="G717" s="248" t="s">
        <v>108</v>
      </c>
      <c r="H717" s="249" t="s">
        <v>2508</v>
      </c>
      <c r="I717" s="250" t="str">
        <f t="shared" si="26"/>
        <v>000AF000</v>
      </c>
      <c r="J717" s="248" t="s">
        <v>109</v>
      </c>
      <c r="N717" s="235">
        <v>1000</v>
      </c>
      <c r="O717" s="228" t="s">
        <v>1107</v>
      </c>
      <c r="P717" s="228" t="s">
        <v>1108</v>
      </c>
    </row>
    <row r="718" spans="1:16" hidden="1" outlineLevel="1" x14ac:dyDescent="0.25">
      <c r="C718" s="258">
        <v>6520000</v>
      </c>
      <c r="D718" s="256" t="s">
        <v>1477</v>
      </c>
      <c r="G718" s="248" t="s">
        <v>108</v>
      </c>
      <c r="H718" s="249" t="s">
        <v>2508</v>
      </c>
      <c r="I718" s="250" t="str">
        <f t="shared" si="26"/>
        <v>000AF000</v>
      </c>
      <c r="J718" s="248" t="s">
        <v>109</v>
      </c>
      <c r="N718" s="235">
        <v>1000</v>
      </c>
      <c r="O718" s="228" t="s">
        <v>1107</v>
      </c>
      <c r="P718" s="228" t="s">
        <v>1108</v>
      </c>
    </row>
    <row r="719" spans="1:16" hidden="1" outlineLevel="1" x14ac:dyDescent="0.25">
      <c r="C719" s="258">
        <v>6530000</v>
      </c>
      <c r="D719" s="256" t="s">
        <v>1478</v>
      </c>
      <c r="G719" s="248" t="s">
        <v>108</v>
      </c>
      <c r="H719" s="249" t="s">
        <v>2508</v>
      </c>
      <c r="I719" s="250" t="str">
        <f t="shared" si="26"/>
        <v>000AF000</v>
      </c>
      <c r="J719" s="248" t="s">
        <v>109</v>
      </c>
      <c r="N719" s="235">
        <v>1000</v>
      </c>
      <c r="O719" s="228" t="s">
        <v>1107</v>
      </c>
      <c r="P719" s="228" t="s">
        <v>1108</v>
      </c>
    </row>
    <row r="720" spans="1:16" ht="30" hidden="1" outlineLevel="1" x14ac:dyDescent="0.25">
      <c r="C720" s="258">
        <v>6531000</v>
      </c>
      <c r="D720" s="256" t="s">
        <v>1479</v>
      </c>
      <c r="G720" s="248" t="s">
        <v>108</v>
      </c>
      <c r="H720" s="249" t="s">
        <v>2508</v>
      </c>
      <c r="I720" s="250" t="str">
        <f t="shared" si="26"/>
        <v>000AF000</v>
      </c>
      <c r="J720" s="248" t="s">
        <v>109</v>
      </c>
      <c r="N720" s="235">
        <v>1000</v>
      </c>
      <c r="O720" s="228" t="s">
        <v>1107</v>
      </c>
      <c r="P720" s="228" t="s">
        <v>1108</v>
      </c>
    </row>
    <row r="721" spans="1:16" ht="30" hidden="1" outlineLevel="1" x14ac:dyDescent="0.25">
      <c r="C721" s="258">
        <v>6540000</v>
      </c>
      <c r="D721" s="256" t="s">
        <v>1480</v>
      </c>
      <c r="G721" s="248" t="s">
        <v>108</v>
      </c>
      <c r="H721" s="249" t="s">
        <v>2508</v>
      </c>
      <c r="I721" s="250" t="str">
        <f t="shared" si="26"/>
        <v>000AF000</v>
      </c>
      <c r="J721" s="248" t="s">
        <v>109</v>
      </c>
      <c r="N721" s="235">
        <v>1000</v>
      </c>
      <c r="O721" s="228" t="s">
        <v>1107</v>
      </c>
      <c r="P721" s="228" t="s">
        <v>1108</v>
      </c>
    </row>
    <row r="722" spans="1:16" ht="30" hidden="1" outlineLevel="1" x14ac:dyDescent="0.25">
      <c r="C722" s="258">
        <v>6541000</v>
      </c>
      <c r="D722" s="256" t="s">
        <v>1481</v>
      </c>
      <c r="G722" s="248" t="s">
        <v>108</v>
      </c>
      <c r="H722" s="249" t="s">
        <v>2508</v>
      </c>
      <c r="I722" s="250" t="str">
        <f t="shared" si="26"/>
        <v>000AF000</v>
      </c>
      <c r="J722" s="248" t="s">
        <v>109</v>
      </c>
      <c r="N722" s="254" t="s">
        <v>231</v>
      </c>
      <c r="O722" s="228" t="s">
        <v>1107</v>
      </c>
      <c r="P722" s="228" t="s">
        <v>1108</v>
      </c>
    </row>
    <row r="723" spans="1:16" ht="30" hidden="1" outlineLevel="1" x14ac:dyDescent="0.25">
      <c r="C723" s="258">
        <v>6550000</v>
      </c>
      <c r="D723" s="256" t="s">
        <v>1482</v>
      </c>
      <c r="G723" s="248" t="s">
        <v>108</v>
      </c>
      <c r="H723" s="249" t="s">
        <v>2508</v>
      </c>
      <c r="I723" s="250" t="str">
        <f t="shared" si="26"/>
        <v>000AF000</v>
      </c>
      <c r="J723" s="248" t="s">
        <v>109</v>
      </c>
      <c r="N723" s="235">
        <v>1000</v>
      </c>
      <c r="O723" s="228" t="s">
        <v>1107</v>
      </c>
      <c r="P723" s="228" t="s">
        <v>1108</v>
      </c>
    </row>
    <row r="724" spans="1:16" hidden="1" outlineLevel="1" x14ac:dyDescent="0.25">
      <c r="C724" s="258">
        <v>6560000</v>
      </c>
      <c r="D724" s="256" t="s">
        <v>1483</v>
      </c>
      <c r="G724" s="248" t="s">
        <v>108</v>
      </c>
      <c r="H724" s="249" t="s">
        <v>2508</v>
      </c>
      <c r="I724" s="250" t="str">
        <f t="shared" si="26"/>
        <v>000AF000</v>
      </c>
      <c r="J724" s="248" t="s">
        <v>109</v>
      </c>
      <c r="N724" s="235">
        <v>1000</v>
      </c>
      <c r="O724" s="228" t="s">
        <v>1107</v>
      </c>
      <c r="P724" s="228" t="s">
        <v>1108</v>
      </c>
    </row>
    <row r="725" spans="1:16" collapsed="1" x14ac:dyDescent="0.25">
      <c r="A725" s="298"/>
      <c r="B725" s="298"/>
      <c r="C725" s="298"/>
      <c r="D725" s="447" t="s">
        <v>1484</v>
      </c>
      <c r="E725" s="447"/>
      <c r="F725" s="447"/>
      <c r="G725" s="299"/>
      <c r="H725" s="299"/>
      <c r="I725" s="299"/>
      <c r="J725" s="299"/>
      <c r="K725" s="298"/>
      <c r="L725" s="298"/>
      <c r="M725" s="298"/>
      <c r="N725" s="298"/>
    </row>
    <row r="726" spans="1:16" ht="60" x14ac:dyDescent="0.25">
      <c r="A726" s="240"/>
      <c r="B726" s="240" t="s">
        <v>1485</v>
      </c>
      <c r="C726" s="241"/>
      <c r="D726" s="241" t="s">
        <v>1486</v>
      </c>
      <c r="E726" s="251" t="s">
        <v>1487</v>
      </c>
      <c r="F726" s="242"/>
      <c r="G726" s="242"/>
      <c r="H726" s="242"/>
      <c r="I726" s="242"/>
      <c r="J726" s="242"/>
      <c r="K726" s="243"/>
      <c r="L726" s="243"/>
      <c r="M726" s="243"/>
      <c r="N726" s="243"/>
    </row>
    <row r="727" spans="1:16" ht="30" x14ac:dyDescent="0.25">
      <c r="C727" s="259">
        <v>6600000</v>
      </c>
      <c r="D727" s="286" t="s">
        <v>18</v>
      </c>
      <c r="E727" s="286" t="s">
        <v>1488</v>
      </c>
      <c r="F727" s="286" t="s">
        <v>1489</v>
      </c>
      <c r="G727" s="281">
        <v>54010</v>
      </c>
      <c r="H727" s="288" t="s">
        <v>2508</v>
      </c>
      <c r="I727" s="289" t="str">
        <f t="shared" ref="I727:I739" si="27">CONCATENATE(G727,H727)</f>
        <v>54010000</v>
      </c>
      <c r="J727" s="281" t="s">
        <v>2137</v>
      </c>
      <c r="N727" s="254" t="s">
        <v>231</v>
      </c>
      <c r="O727" s="228" t="s">
        <v>1107</v>
      </c>
      <c r="P727" s="228" t="s">
        <v>1108</v>
      </c>
    </row>
    <row r="728" spans="1:16" x14ac:dyDescent="0.25">
      <c r="C728" s="259">
        <v>6600100</v>
      </c>
      <c r="D728" s="286" t="s">
        <v>1491</v>
      </c>
      <c r="E728" s="286"/>
      <c r="F728" s="286" t="s">
        <v>1492</v>
      </c>
      <c r="G728" s="281">
        <v>54010</v>
      </c>
      <c r="H728" s="288" t="s">
        <v>2508</v>
      </c>
      <c r="I728" s="289" t="str">
        <f t="shared" si="27"/>
        <v>54010000</v>
      </c>
      <c r="J728" s="281" t="s">
        <v>2137</v>
      </c>
      <c r="N728" s="254">
        <v>1000</v>
      </c>
      <c r="O728" s="228" t="s">
        <v>1107</v>
      </c>
      <c r="P728" s="228" t="s">
        <v>1108</v>
      </c>
    </row>
    <row r="729" spans="1:16" x14ac:dyDescent="0.25">
      <c r="C729" s="259">
        <v>6610000</v>
      </c>
      <c r="D729" s="286" t="s">
        <v>1493</v>
      </c>
      <c r="E729" s="266"/>
      <c r="F729" s="266" t="s">
        <v>1494</v>
      </c>
      <c r="G729" s="281">
        <v>54010</v>
      </c>
      <c r="H729" s="288" t="s">
        <v>2508</v>
      </c>
      <c r="I729" s="289" t="str">
        <f t="shared" si="27"/>
        <v>54010000</v>
      </c>
      <c r="J729" s="281" t="s">
        <v>2137</v>
      </c>
      <c r="N729" s="235">
        <v>1000</v>
      </c>
      <c r="O729" s="228" t="s">
        <v>1107</v>
      </c>
      <c r="P729" s="228" t="s">
        <v>1108</v>
      </c>
    </row>
    <row r="730" spans="1:16" x14ac:dyDescent="0.25">
      <c r="C730" s="259">
        <v>6610100</v>
      </c>
      <c r="D730" s="286" t="s">
        <v>1495</v>
      </c>
      <c r="E730" s="266"/>
      <c r="F730" s="266" t="s">
        <v>1496</v>
      </c>
      <c r="G730" s="281">
        <v>45301</v>
      </c>
      <c r="H730" s="288" t="s">
        <v>2508</v>
      </c>
      <c r="I730" s="289" t="str">
        <f t="shared" si="27"/>
        <v>45301000</v>
      </c>
      <c r="J730" s="281" t="s">
        <v>1497</v>
      </c>
      <c r="N730" s="235">
        <v>1000</v>
      </c>
    </row>
    <row r="731" spans="1:16" ht="30" x14ac:dyDescent="0.25">
      <c r="C731" s="265">
        <v>6620000</v>
      </c>
      <c r="D731" s="279" t="s">
        <v>1498</v>
      </c>
      <c r="E731" s="228" t="s">
        <v>1499</v>
      </c>
      <c r="G731" s="281">
        <v>44301</v>
      </c>
      <c r="H731" s="249" t="s">
        <v>2508</v>
      </c>
      <c r="I731" s="250" t="str">
        <f t="shared" si="27"/>
        <v>44301000</v>
      </c>
      <c r="J731" s="281" t="s">
        <v>1438</v>
      </c>
      <c r="N731" s="254" t="s">
        <v>231</v>
      </c>
      <c r="O731" s="228" t="s">
        <v>1107</v>
      </c>
      <c r="P731" s="228" t="s">
        <v>1108</v>
      </c>
    </row>
    <row r="732" spans="1:16" ht="45" x14ac:dyDescent="0.25">
      <c r="C732" s="259">
        <v>6640000</v>
      </c>
      <c r="D732" s="286" t="s">
        <v>19</v>
      </c>
      <c r="E732" s="286" t="s">
        <v>1500</v>
      </c>
      <c r="F732" s="286" t="s">
        <v>2565</v>
      </c>
      <c r="G732" s="281">
        <v>52501</v>
      </c>
      <c r="H732" s="288" t="s">
        <v>2508</v>
      </c>
      <c r="I732" s="289" t="str">
        <f t="shared" si="27"/>
        <v>52501000</v>
      </c>
      <c r="J732" s="281" t="s">
        <v>1502</v>
      </c>
      <c r="N732" s="254" t="s">
        <v>231</v>
      </c>
      <c r="O732" s="228" t="s">
        <v>1107</v>
      </c>
      <c r="P732" s="228" t="s">
        <v>1108</v>
      </c>
    </row>
    <row r="733" spans="1:16" ht="30" x14ac:dyDescent="0.25">
      <c r="C733" s="259">
        <v>6650000</v>
      </c>
      <c r="D733" s="286" t="s">
        <v>1503</v>
      </c>
      <c r="E733" s="300" t="s">
        <v>2532</v>
      </c>
      <c r="F733" s="266"/>
      <c r="G733" s="281">
        <v>53101</v>
      </c>
      <c r="H733" s="288" t="s">
        <v>2508</v>
      </c>
      <c r="I733" s="289" t="str">
        <f t="shared" si="27"/>
        <v>53101000</v>
      </c>
      <c r="J733" s="281" t="s">
        <v>1296</v>
      </c>
      <c r="N733" s="254" t="s">
        <v>231</v>
      </c>
      <c r="O733" s="228" t="s">
        <v>1107</v>
      </c>
      <c r="P733" s="228" t="s">
        <v>1108</v>
      </c>
    </row>
    <row r="734" spans="1:16" ht="30" x14ac:dyDescent="0.25">
      <c r="C734" s="259">
        <v>6650010</v>
      </c>
      <c r="D734" s="286" t="s">
        <v>1504</v>
      </c>
      <c r="E734" s="266" t="s">
        <v>1505</v>
      </c>
      <c r="F734" s="266"/>
      <c r="G734" s="281">
        <v>53101</v>
      </c>
      <c r="H734" s="288" t="s">
        <v>2508</v>
      </c>
      <c r="I734" s="289" t="str">
        <f t="shared" si="27"/>
        <v>53101000</v>
      </c>
      <c r="J734" s="281" t="s">
        <v>1296</v>
      </c>
      <c r="N734" s="254" t="s">
        <v>231</v>
      </c>
      <c r="O734" s="228" t="s">
        <v>1107</v>
      </c>
      <c r="P734" s="228" t="s">
        <v>1108</v>
      </c>
    </row>
    <row r="735" spans="1:16" ht="30" x14ac:dyDescent="0.25">
      <c r="C735" s="259">
        <v>6660000</v>
      </c>
      <c r="D735" s="286" t="s">
        <v>1506</v>
      </c>
      <c r="E735" s="286" t="s">
        <v>1507</v>
      </c>
      <c r="F735" s="286" t="s">
        <v>1508</v>
      </c>
      <c r="G735" s="281">
        <v>53101</v>
      </c>
      <c r="H735" s="288" t="s">
        <v>2508</v>
      </c>
      <c r="I735" s="289" t="str">
        <f t="shared" si="27"/>
        <v>53101000</v>
      </c>
      <c r="J735" s="281" t="s">
        <v>1296</v>
      </c>
      <c r="N735" s="254" t="s">
        <v>231</v>
      </c>
      <c r="O735" s="228" t="s">
        <v>1107</v>
      </c>
      <c r="P735" s="228" t="s">
        <v>1108</v>
      </c>
    </row>
    <row r="736" spans="1:16" ht="30" x14ac:dyDescent="0.25">
      <c r="C736" s="252">
        <v>6670000</v>
      </c>
      <c r="D736" s="286" t="s">
        <v>2566</v>
      </c>
      <c r="E736" s="286" t="s">
        <v>1509</v>
      </c>
      <c r="F736" s="286"/>
      <c r="G736" s="281">
        <v>41201</v>
      </c>
      <c r="H736" s="288" t="s">
        <v>2508</v>
      </c>
      <c r="I736" s="289" t="str">
        <f t="shared" si="27"/>
        <v>41201000</v>
      </c>
      <c r="J736" s="281" t="s">
        <v>1509</v>
      </c>
      <c r="M736" s="253"/>
      <c r="N736" s="254" t="s">
        <v>231</v>
      </c>
      <c r="O736" s="228" t="s">
        <v>1107</v>
      </c>
      <c r="P736" s="228" t="s">
        <v>1108</v>
      </c>
    </row>
    <row r="737" spans="1:16" x14ac:dyDescent="0.25">
      <c r="C737" s="252">
        <v>6670010</v>
      </c>
      <c r="D737" s="286" t="s">
        <v>58</v>
      </c>
      <c r="E737" s="286" t="s">
        <v>2567</v>
      </c>
      <c r="F737" s="286"/>
      <c r="G737" s="281">
        <v>53101</v>
      </c>
      <c r="H737" s="288" t="s">
        <v>2508</v>
      </c>
      <c r="I737" s="289" t="str">
        <f t="shared" si="27"/>
        <v>53101000</v>
      </c>
      <c r="J737" s="281"/>
      <c r="M737" s="253"/>
      <c r="N737" s="254"/>
    </row>
    <row r="738" spans="1:16" ht="30" x14ac:dyDescent="0.25">
      <c r="C738" s="259">
        <v>6680000</v>
      </c>
      <c r="D738" s="286" t="s">
        <v>1510</v>
      </c>
      <c r="E738" s="266"/>
      <c r="F738" s="266"/>
      <c r="G738" s="281">
        <v>53101</v>
      </c>
      <c r="H738" s="288" t="s">
        <v>2508</v>
      </c>
      <c r="I738" s="289" t="str">
        <f t="shared" si="27"/>
        <v>53101000</v>
      </c>
      <c r="J738" s="281" t="s">
        <v>1296</v>
      </c>
      <c r="N738" s="254" t="s">
        <v>231</v>
      </c>
      <c r="O738" s="228" t="s">
        <v>1107</v>
      </c>
      <c r="P738" s="228" t="s">
        <v>1108</v>
      </c>
    </row>
    <row r="739" spans="1:16" ht="30" x14ac:dyDescent="0.25">
      <c r="C739" s="259">
        <v>6690000</v>
      </c>
      <c r="D739" s="286" t="s">
        <v>20</v>
      </c>
      <c r="E739" s="266"/>
      <c r="F739" s="266" t="s">
        <v>2533</v>
      </c>
      <c r="G739" s="281">
        <v>54010</v>
      </c>
      <c r="H739" s="288" t="s">
        <v>2508</v>
      </c>
      <c r="I739" s="289" t="str">
        <f t="shared" si="27"/>
        <v>54010000</v>
      </c>
      <c r="J739" s="281" t="s">
        <v>2137</v>
      </c>
      <c r="N739" s="254" t="s">
        <v>231</v>
      </c>
      <c r="O739" s="228" t="s">
        <v>1107</v>
      </c>
      <c r="P739" s="228" t="s">
        <v>1108</v>
      </c>
    </row>
    <row r="740" spans="1:16" ht="90" x14ac:dyDescent="0.25">
      <c r="A740" s="240"/>
      <c r="B740" s="240" t="s">
        <v>1511</v>
      </c>
      <c r="C740" s="241"/>
      <c r="D740" s="251" t="s">
        <v>1512</v>
      </c>
      <c r="E740" s="251" t="s">
        <v>1513</v>
      </c>
      <c r="F740" s="242"/>
      <c r="G740" s="242"/>
      <c r="H740" s="242"/>
      <c r="I740" s="242"/>
      <c r="J740" s="242"/>
      <c r="K740" s="243"/>
      <c r="L740" s="243"/>
      <c r="M740" s="243"/>
      <c r="N740" s="243"/>
    </row>
    <row r="741" spans="1:16" x14ac:dyDescent="0.25">
      <c r="A741" s="277"/>
      <c r="B741" s="277"/>
      <c r="C741" s="277"/>
      <c r="D741" s="277" t="s">
        <v>1514</v>
      </c>
      <c r="E741" s="277"/>
      <c r="F741" s="277"/>
      <c r="G741" s="278"/>
      <c r="H741" s="278"/>
      <c r="I741" s="278"/>
      <c r="J741" s="278"/>
      <c r="K741" s="277"/>
      <c r="L741" s="277"/>
      <c r="M741" s="277"/>
      <c r="N741" s="277"/>
    </row>
    <row r="742" spans="1:16" x14ac:dyDescent="0.25">
      <c r="C742" s="258">
        <v>6700000</v>
      </c>
      <c r="D742" s="256" t="s">
        <v>21</v>
      </c>
      <c r="G742" s="248">
        <v>51801</v>
      </c>
      <c r="H742" s="249" t="s">
        <v>2508</v>
      </c>
      <c r="I742" s="250" t="str">
        <f t="shared" ref="I742:I754" si="28">CONCATENATE(G742,H742)</f>
        <v>51801000</v>
      </c>
      <c r="J742" s="281" t="s">
        <v>2568</v>
      </c>
      <c r="N742" s="235">
        <v>1000</v>
      </c>
      <c r="O742" s="228" t="s">
        <v>1107</v>
      </c>
      <c r="P742" s="228" t="s">
        <v>1108</v>
      </c>
    </row>
    <row r="743" spans="1:16" x14ac:dyDescent="0.25">
      <c r="C743" s="252">
        <v>6700001</v>
      </c>
      <c r="D743" s="256" t="s">
        <v>1516</v>
      </c>
      <c r="G743" s="248">
        <v>51801</v>
      </c>
      <c r="H743" s="249" t="s">
        <v>2508</v>
      </c>
      <c r="I743" s="250" t="str">
        <f t="shared" si="28"/>
        <v>51801000</v>
      </c>
      <c r="J743" s="281" t="s">
        <v>2568</v>
      </c>
      <c r="N743" s="235">
        <v>1000</v>
      </c>
    </row>
    <row r="744" spans="1:16" ht="30" x14ac:dyDescent="0.25">
      <c r="C744" s="258">
        <v>6700010</v>
      </c>
      <c r="D744" s="256" t="s">
        <v>1517</v>
      </c>
      <c r="G744" s="248">
        <v>51801</v>
      </c>
      <c r="H744" s="249" t="s">
        <v>2508</v>
      </c>
      <c r="I744" s="250" t="str">
        <f t="shared" si="28"/>
        <v>51801000</v>
      </c>
      <c r="J744" s="281" t="s">
        <v>2568</v>
      </c>
      <c r="N744" s="254" t="s">
        <v>231</v>
      </c>
      <c r="O744" s="228" t="s">
        <v>1107</v>
      </c>
      <c r="P744" s="228" t="s">
        <v>1108</v>
      </c>
    </row>
    <row r="745" spans="1:16" x14ac:dyDescent="0.25">
      <c r="C745" s="252">
        <v>6700011</v>
      </c>
      <c r="D745" s="256" t="s">
        <v>1518</v>
      </c>
      <c r="G745" s="248">
        <v>51801</v>
      </c>
      <c r="H745" s="249" t="s">
        <v>2508</v>
      </c>
      <c r="I745" s="250" t="str">
        <f t="shared" si="28"/>
        <v>51801000</v>
      </c>
      <c r="J745" s="281" t="s">
        <v>2568</v>
      </c>
      <c r="N745" s="254">
        <v>1000</v>
      </c>
    </row>
    <row r="746" spans="1:16" x14ac:dyDescent="0.25">
      <c r="C746" s="258">
        <v>6700100</v>
      </c>
      <c r="D746" s="256" t="s">
        <v>1519</v>
      </c>
      <c r="G746" s="248">
        <v>51801</v>
      </c>
      <c r="H746" s="249" t="s">
        <v>2508</v>
      </c>
      <c r="I746" s="250" t="str">
        <f t="shared" si="28"/>
        <v>51801000</v>
      </c>
      <c r="J746" s="281" t="s">
        <v>2568</v>
      </c>
      <c r="N746" s="235">
        <v>1000</v>
      </c>
      <c r="O746" s="228" t="s">
        <v>1107</v>
      </c>
      <c r="P746" s="228" t="s">
        <v>1108</v>
      </c>
    </row>
    <row r="747" spans="1:16" x14ac:dyDescent="0.25">
      <c r="C747" s="258">
        <v>6700200</v>
      </c>
      <c r="D747" s="228" t="s">
        <v>1520</v>
      </c>
      <c r="G747" s="248">
        <v>51801</v>
      </c>
      <c r="H747" s="249" t="s">
        <v>2508</v>
      </c>
      <c r="I747" s="250" t="str">
        <f t="shared" si="28"/>
        <v>51801000</v>
      </c>
      <c r="J747" s="281" t="s">
        <v>2568</v>
      </c>
      <c r="N747" s="235">
        <v>1000</v>
      </c>
      <c r="O747" s="228" t="s">
        <v>1107</v>
      </c>
      <c r="P747" s="228" t="s">
        <v>1108</v>
      </c>
    </row>
    <row r="748" spans="1:16" x14ac:dyDescent="0.25">
      <c r="C748" s="258">
        <v>6700300</v>
      </c>
      <c r="D748" s="228" t="s">
        <v>1521</v>
      </c>
      <c r="G748" s="248">
        <v>51801</v>
      </c>
      <c r="H748" s="249" t="s">
        <v>2508</v>
      </c>
      <c r="I748" s="250" t="str">
        <f t="shared" si="28"/>
        <v>51801000</v>
      </c>
      <c r="J748" s="281" t="s">
        <v>2568</v>
      </c>
      <c r="N748" s="235">
        <v>1000</v>
      </c>
      <c r="O748" s="228" t="s">
        <v>1107</v>
      </c>
      <c r="P748" s="228" t="s">
        <v>1108</v>
      </c>
    </row>
    <row r="749" spans="1:16" ht="30" x14ac:dyDescent="0.25">
      <c r="C749" s="258">
        <v>6700400</v>
      </c>
      <c r="D749" s="256" t="s">
        <v>1522</v>
      </c>
      <c r="G749" s="248">
        <v>51801</v>
      </c>
      <c r="H749" s="249" t="s">
        <v>2508</v>
      </c>
      <c r="I749" s="250" t="str">
        <f t="shared" si="28"/>
        <v>51801000</v>
      </c>
      <c r="J749" s="281" t="s">
        <v>2568</v>
      </c>
      <c r="M749" s="253"/>
      <c r="N749" s="254" t="s">
        <v>231</v>
      </c>
      <c r="O749" s="228" t="s">
        <v>1107</v>
      </c>
      <c r="P749" s="228" t="s">
        <v>1108</v>
      </c>
    </row>
    <row r="750" spans="1:16" ht="30" x14ac:dyDescent="0.25">
      <c r="C750" s="260">
        <v>6701000</v>
      </c>
      <c r="D750" s="287" t="s">
        <v>1523</v>
      </c>
      <c r="E750" s="266"/>
      <c r="F750" s="266"/>
      <c r="G750" s="281">
        <v>51810</v>
      </c>
      <c r="H750" s="288" t="s">
        <v>2508</v>
      </c>
      <c r="I750" s="289" t="str">
        <f t="shared" si="28"/>
        <v>51810000</v>
      </c>
      <c r="J750" s="281" t="s">
        <v>2569</v>
      </c>
      <c r="M750" s="253"/>
      <c r="N750" s="254" t="s">
        <v>231</v>
      </c>
      <c r="O750" s="228" t="s">
        <v>1107</v>
      </c>
      <c r="P750" s="228" t="s">
        <v>1108</v>
      </c>
    </row>
    <row r="751" spans="1:16" ht="30" x14ac:dyDescent="0.25">
      <c r="C751" s="260">
        <v>6701100</v>
      </c>
      <c r="D751" s="287" t="s">
        <v>1524</v>
      </c>
      <c r="E751" s="266"/>
      <c r="F751" s="266"/>
      <c r="G751" s="281">
        <v>51810</v>
      </c>
      <c r="H751" s="288" t="s">
        <v>2508</v>
      </c>
      <c r="I751" s="289" t="str">
        <f t="shared" si="28"/>
        <v>51810000</v>
      </c>
      <c r="J751" s="281" t="s">
        <v>2569</v>
      </c>
      <c r="M751" s="253"/>
      <c r="N751" s="254" t="s">
        <v>231</v>
      </c>
      <c r="O751" s="228" t="s">
        <v>1107</v>
      </c>
      <c r="P751" s="228" t="s">
        <v>1108</v>
      </c>
    </row>
    <row r="752" spans="1:16" x14ac:dyDescent="0.25">
      <c r="C752" s="260">
        <v>6701200</v>
      </c>
      <c r="D752" s="287" t="s">
        <v>1525</v>
      </c>
      <c r="E752" s="266"/>
      <c r="F752" s="266" t="s">
        <v>1526</v>
      </c>
      <c r="G752" s="281">
        <v>51810</v>
      </c>
      <c r="H752" s="288" t="s">
        <v>2508</v>
      </c>
      <c r="I752" s="289" t="str">
        <f t="shared" si="28"/>
        <v>51810000</v>
      </c>
      <c r="J752" s="281" t="s">
        <v>2569</v>
      </c>
      <c r="N752" s="254">
        <v>1000</v>
      </c>
      <c r="O752" s="228" t="s">
        <v>1107</v>
      </c>
      <c r="P752" s="228" t="s">
        <v>1108</v>
      </c>
    </row>
    <row r="753" spans="1:16" ht="30" x14ac:dyDescent="0.25">
      <c r="C753" s="260">
        <v>6701300</v>
      </c>
      <c r="D753" s="287" t="s">
        <v>22</v>
      </c>
      <c r="E753" s="266"/>
      <c r="F753" s="266"/>
      <c r="G753" s="281">
        <v>51810</v>
      </c>
      <c r="H753" s="288" t="s">
        <v>2508</v>
      </c>
      <c r="I753" s="289" t="str">
        <f t="shared" si="28"/>
        <v>51810000</v>
      </c>
      <c r="J753" s="281" t="s">
        <v>2569</v>
      </c>
      <c r="M753" s="253"/>
      <c r="N753" s="254" t="s">
        <v>231</v>
      </c>
      <c r="O753" s="228" t="s">
        <v>1107</v>
      </c>
      <c r="P753" s="228" t="s">
        <v>1108</v>
      </c>
    </row>
    <row r="754" spans="1:16" ht="30" x14ac:dyDescent="0.25">
      <c r="C754" s="260">
        <v>6701400</v>
      </c>
      <c r="D754" s="287" t="s">
        <v>1527</v>
      </c>
      <c r="E754" s="266"/>
      <c r="F754" s="266"/>
      <c r="G754" s="281">
        <v>51810</v>
      </c>
      <c r="H754" s="288" t="s">
        <v>2508</v>
      </c>
      <c r="I754" s="289" t="str">
        <f t="shared" si="28"/>
        <v>51810000</v>
      </c>
      <c r="J754" s="281" t="s">
        <v>2569</v>
      </c>
      <c r="M754" s="253"/>
      <c r="N754" s="254" t="s">
        <v>231</v>
      </c>
      <c r="O754" s="228" t="s">
        <v>1107</v>
      </c>
      <c r="P754" s="228" t="s">
        <v>1108</v>
      </c>
    </row>
    <row r="755" spans="1:16" ht="30" x14ac:dyDescent="0.25">
      <c r="A755" s="277"/>
      <c r="B755" s="277"/>
      <c r="C755" s="277"/>
      <c r="D755" s="277" t="s">
        <v>1528</v>
      </c>
      <c r="E755" s="277" t="s">
        <v>1529</v>
      </c>
      <c r="F755" s="277"/>
      <c r="G755" s="278"/>
      <c r="H755" s="278"/>
      <c r="I755" s="278"/>
      <c r="J755" s="278"/>
      <c r="K755" s="277"/>
      <c r="L755" s="277"/>
      <c r="M755" s="277"/>
      <c r="N755" s="277"/>
    </row>
    <row r="756" spans="1:16" x14ac:dyDescent="0.25">
      <c r="C756" s="260">
        <v>6710000</v>
      </c>
      <c r="D756" s="287" t="s">
        <v>1530</v>
      </c>
      <c r="E756" s="266"/>
      <c r="F756" s="266"/>
      <c r="G756" s="281">
        <v>51810</v>
      </c>
      <c r="H756" s="288" t="s">
        <v>2508</v>
      </c>
      <c r="I756" s="289" t="str">
        <f>CONCATENATE(G756,H756)</f>
        <v>51810000</v>
      </c>
      <c r="J756" s="281" t="s">
        <v>2569</v>
      </c>
      <c r="N756" s="254">
        <v>1000</v>
      </c>
      <c r="O756" s="228" t="s">
        <v>1107</v>
      </c>
      <c r="P756" s="228" t="s">
        <v>1108</v>
      </c>
    </row>
    <row r="757" spans="1:16" x14ac:dyDescent="0.25">
      <c r="C757" s="260">
        <v>6710100</v>
      </c>
      <c r="D757" s="287" t="s">
        <v>1531</v>
      </c>
      <c r="E757" s="266"/>
      <c r="F757" s="266"/>
      <c r="G757" s="281">
        <v>51810</v>
      </c>
      <c r="H757" s="288" t="s">
        <v>2508</v>
      </c>
      <c r="I757" s="289" t="str">
        <f>CONCATENATE(G757,H757)</f>
        <v>51810000</v>
      </c>
      <c r="J757" s="281" t="s">
        <v>2569</v>
      </c>
      <c r="N757" s="254">
        <v>1000</v>
      </c>
      <c r="O757" s="228" t="s">
        <v>1107</v>
      </c>
      <c r="P757" s="228" t="s">
        <v>1108</v>
      </c>
    </row>
    <row r="758" spans="1:16" x14ac:dyDescent="0.25">
      <c r="C758" s="260">
        <v>6710200</v>
      </c>
      <c r="D758" s="287" t="s">
        <v>23</v>
      </c>
      <c r="E758" s="266"/>
      <c r="F758" s="266"/>
      <c r="G758" s="281">
        <v>51810</v>
      </c>
      <c r="H758" s="288" t="s">
        <v>2508</v>
      </c>
      <c r="I758" s="289" t="str">
        <f>CONCATENATE(G758,H758)</f>
        <v>51810000</v>
      </c>
      <c r="J758" s="281" t="s">
        <v>2569</v>
      </c>
      <c r="N758" s="254">
        <v>1000</v>
      </c>
      <c r="O758" s="228" t="s">
        <v>1107</v>
      </c>
      <c r="P758" s="228" t="s">
        <v>1108</v>
      </c>
    </row>
    <row r="759" spans="1:16" ht="30" x14ac:dyDescent="0.25">
      <c r="A759" s="277"/>
      <c r="B759" s="277"/>
      <c r="C759" s="277"/>
      <c r="D759" s="277" t="s">
        <v>1532</v>
      </c>
      <c r="E759" s="277"/>
      <c r="F759" s="277"/>
      <c r="G759" s="278"/>
      <c r="H759" s="278"/>
      <c r="I759" s="278"/>
      <c r="J759" s="278"/>
      <c r="K759" s="277"/>
      <c r="L759" s="277"/>
      <c r="M759" s="277"/>
      <c r="N759" s="277"/>
    </row>
    <row r="760" spans="1:16" ht="30" x14ac:dyDescent="0.25">
      <c r="C760" s="258">
        <v>6720000</v>
      </c>
      <c r="D760" s="256" t="s">
        <v>1533</v>
      </c>
      <c r="E760" s="279" t="s">
        <v>1534</v>
      </c>
      <c r="F760" s="279" t="s">
        <v>1535</v>
      </c>
      <c r="G760" s="248">
        <v>53101</v>
      </c>
      <c r="H760" s="249" t="s">
        <v>2508</v>
      </c>
      <c r="I760" s="250" t="str">
        <f t="shared" ref="I760:I770" si="29">CONCATENATE(G760,H760)</f>
        <v>53101000</v>
      </c>
      <c r="J760" s="248" t="s">
        <v>1296</v>
      </c>
      <c r="N760" s="254" t="s">
        <v>231</v>
      </c>
      <c r="O760" s="228" t="s">
        <v>1107</v>
      </c>
      <c r="P760" s="228" t="s">
        <v>1108</v>
      </c>
    </row>
    <row r="761" spans="1:16" ht="30" x14ac:dyDescent="0.25">
      <c r="C761" s="252">
        <v>6720001</v>
      </c>
      <c r="D761" s="256" t="s">
        <v>1537</v>
      </c>
      <c r="E761" s="279" t="s">
        <v>1538</v>
      </c>
      <c r="F761" s="279" t="s">
        <v>1539</v>
      </c>
      <c r="G761" s="248">
        <v>52301</v>
      </c>
      <c r="H761" s="249" t="s">
        <v>2508</v>
      </c>
      <c r="I761" s="250" t="str">
        <f t="shared" si="29"/>
        <v>52301000</v>
      </c>
      <c r="J761" s="248" t="s">
        <v>1131</v>
      </c>
      <c r="N761" s="254">
        <v>1000</v>
      </c>
    </row>
    <row r="762" spans="1:16" x14ac:dyDescent="0.25">
      <c r="C762" s="252">
        <v>6720002</v>
      </c>
      <c r="D762" s="256" t="s">
        <v>1540</v>
      </c>
      <c r="E762" s="279"/>
      <c r="F762" s="279"/>
      <c r="G762" s="248">
        <v>51701</v>
      </c>
      <c r="H762" s="249" t="s">
        <v>2508</v>
      </c>
      <c r="I762" s="250" t="str">
        <f t="shared" si="29"/>
        <v>51701000</v>
      </c>
      <c r="J762" s="248" t="s">
        <v>1141</v>
      </c>
      <c r="N762" s="254">
        <v>1000</v>
      </c>
    </row>
    <row r="763" spans="1:16" x14ac:dyDescent="0.25">
      <c r="C763" s="252">
        <v>6720003</v>
      </c>
      <c r="D763" s="287" t="s">
        <v>1541</v>
      </c>
      <c r="E763" s="286"/>
      <c r="F763" s="286"/>
      <c r="G763" s="281">
        <v>51122</v>
      </c>
      <c r="H763" s="288" t="s">
        <v>2508</v>
      </c>
      <c r="I763" s="289" t="str">
        <f t="shared" si="29"/>
        <v>51122000</v>
      </c>
      <c r="J763" s="281" t="s">
        <v>2570</v>
      </c>
      <c r="N763" s="254">
        <v>1000</v>
      </c>
    </row>
    <row r="764" spans="1:16" x14ac:dyDescent="0.25">
      <c r="C764" s="252">
        <v>6720004</v>
      </c>
      <c r="D764" s="287" t="s">
        <v>1542</v>
      </c>
      <c r="E764" s="286"/>
      <c r="F764" s="286"/>
      <c r="G764" s="281">
        <v>51901</v>
      </c>
      <c r="H764" s="288" t="s">
        <v>2508</v>
      </c>
      <c r="I764" s="289" t="str">
        <f t="shared" si="29"/>
        <v>51901000</v>
      </c>
      <c r="J764" s="281" t="s">
        <v>1157</v>
      </c>
      <c r="N764" s="254">
        <v>1000</v>
      </c>
    </row>
    <row r="765" spans="1:16" x14ac:dyDescent="0.25">
      <c r="C765" s="252">
        <v>6720005</v>
      </c>
      <c r="D765" s="287" t="s">
        <v>1543</v>
      </c>
      <c r="E765" s="286"/>
      <c r="F765" s="286"/>
      <c r="G765" s="281">
        <v>51901</v>
      </c>
      <c r="H765" s="288" t="s">
        <v>2508</v>
      </c>
      <c r="I765" s="289" t="str">
        <f t="shared" si="29"/>
        <v>51901000</v>
      </c>
      <c r="J765" s="281" t="s">
        <v>1157</v>
      </c>
      <c r="N765" s="254">
        <v>1000</v>
      </c>
    </row>
    <row r="766" spans="1:16" ht="30" x14ac:dyDescent="0.25">
      <c r="C766" s="260">
        <v>6720200</v>
      </c>
      <c r="D766" s="266" t="s">
        <v>1544</v>
      </c>
      <c r="E766" s="266"/>
      <c r="F766" s="266"/>
      <c r="G766" s="281">
        <v>68579</v>
      </c>
      <c r="H766" s="288" t="s">
        <v>2508</v>
      </c>
      <c r="I766" s="289" t="str">
        <f t="shared" si="29"/>
        <v>68579000</v>
      </c>
      <c r="J766" s="281" t="s">
        <v>2386</v>
      </c>
      <c r="N766" s="254" t="s">
        <v>231</v>
      </c>
      <c r="O766" s="228" t="s">
        <v>1107</v>
      </c>
      <c r="P766" s="228" t="s">
        <v>1108</v>
      </c>
    </row>
    <row r="767" spans="1:16" ht="30" x14ac:dyDescent="0.25">
      <c r="C767" s="258">
        <v>6720300</v>
      </c>
      <c r="D767" s="256" t="s">
        <v>1</v>
      </c>
      <c r="G767" s="248">
        <v>53101</v>
      </c>
      <c r="H767" s="249" t="s">
        <v>2508</v>
      </c>
      <c r="I767" s="250" t="str">
        <f t="shared" si="29"/>
        <v>53101000</v>
      </c>
      <c r="J767" s="248" t="s">
        <v>1296</v>
      </c>
      <c r="N767" s="254" t="s">
        <v>231</v>
      </c>
      <c r="O767" s="228" t="s">
        <v>1107</v>
      </c>
      <c r="P767" s="228" t="s">
        <v>1108</v>
      </c>
    </row>
    <row r="768" spans="1:16" x14ac:dyDescent="0.25">
      <c r="C768" s="252">
        <v>6721000</v>
      </c>
      <c r="D768" s="256" t="s">
        <v>1545</v>
      </c>
      <c r="G768" s="248">
        <v>51701</v>
      </c>
      <c r="H768" s="249" t="s">
        <v>2508</v>
      </c>
      <c r="I768" s="250" t="str">
        <f t="shared" si="29"/>
        <v>51701000</v>
      </c>
      <c r="J768" s="248" t="s">
        <v>1141</v>
      </c>
      <c r="N768" s="235">
        <v>1000</v>
      </c>
      <c r="O768" s="228" t="s">
        <v>1107</v>
      </c>
      <c r="P768" s="228" t="s">
        <v>1108</v>
      </c>
    </row>
    <row r="769" spans="1:16" x14ac:dyDescent="0.25">
      <c r="C769" s="252">
        <v>6721100</v>
      </c>
      <c r="D769" s="256" t="s">
        <v>1546</v>
      </c>
      <c r="G769" s="248">
        <v>51401</v>
      </c>
      <c r="H769" s="249" t="s">
        <v>2508</v>
      </c>
      <c r="I769" s="250" t="str">
        <f t="shared" si="29"/>
        <v>51401000</v>
      </c>
      <c r="J769" s="248" t="s">
        <v>1106</v>
      </c>
      <c r="N769" s="235">
        <v>1000</v>
      </c>
      <c r="O769" s="228" t="s">
        <v>1107</v>
      </c>
      <c r="P769" s="228" t="s">
        <v>1108</v>
      </c>
    </row>
    <row r="770" spans="1:16" ht="90" x14ac:dyDescent="0.25">
      <c r="C770" s="265">
        <v>6721200</v>
      </c>
      <c r="D770" s="279" t="s">
        <v>1547</v>
      </c>
      <c r="F770" s="279" t="s">
        <v>1548</v>
      </c>
      <c r="G770" s="248">
        <v>53101</v>
      </c>
      <c r="H770" s="249" t="s">
        <v>2508</v>
      </c>
      <c r="I770" s="250" t="str">
        <f t="shared" si="29"/>
        <v>53101000</v>
      </c>
      <c r="J770" s="248" t="s">
        <v>1296</v>
      </c>
      <c r="N770" s="254" t="s">
        <v>231</v>
      </c>
      <c r="O770" s="228" t="s">
        <v>1107</v>
      </c>
      <c r="P770" s="228" t="s">
        <v>1108</v>
      </c>
    </row>
    <row r="771" spans="1:16" ht="30" x14ac:dyDescent="0.25">
      <c r="A771" s="277"/>
      <c r="B771" s="277"/>
      <c r="C771" s="277"/>
      <c r="D771" s="277" t="s">
        <v>1549</v>
      </c>
      <c r="E771" s="277"/>
      <c r="F771" s="277"/>
      <c r="G771" s="278"/>
      <c r="H771" s="278"/>
      <c r="I771" s="278"/>
      <c r="J771" s="278"/>
      <c r="K771" s="277"/>
      <c r="L771" s="277"/>
      <c r="M771" s="277"/>
      <c r="N771" s="277"/>
    </row>
    <row r="772" spans="1:16" ht="60" x14ac:dyDescent="0.25">
      <c r="C772" s="265">
        <v>6730000</v>
      </c>
      <c r="D772" s="279" t="s">
        <v>24</v>
      </c>
      <c r="E772" s="279" t="s">
        <v>1550</v>
      </c>
      <c r="F772" s="279" t="s">
        <v>1551</v>
      </c>
      <c r="G772" s="248">
        <v>53101</v>
      </c>
      <c r="H772" s="249" t="s">
        <v>2508</v>
      </c>
      <c r="I772" s="250" t="str">
        <f>CONCATENATE(G772,H772)</f>
        <v>53101000</v>
      </c>
      <c r="J772" s="248" t="s">
        <v>1296</v>
      </c>
      <c r="N772" s="254" t="s">
        <v>231</v>
      </c>
      <c r="O772" s="228" t="s">
        <v>1107</v>
      </c>
      <c r="P772" s="228" t="s">
        <v>1108</v>
      </c>
    </row>
    <row r="773" spans="1:16" x14ac:dyDescent="0.25">
      <c r="C773" s="265">
        <v>6730100</v>
      </c>
      <c r="D773" s="256" t="s">
        <v>1552</v>
      </c>
      <c r="F773" s="228" t="s">
        <v>1553</v>
      </c>
      <c r="G773" s="248">
        <v>53101</v>
      </c>
      <c r="H773" s="249" t="s">
        <v>2508</v>
      </c>
      <c r="I773" s="250" t="str">
        <f>CONCATENATE(G773,H773)</f>
        <v>53101000</v>
      </c>
      <c r="J773" s="248" t="s">
        <v>1296</v>
      </c>
      <c r="N773" s="235">
        <v>1000</v>
      </c>
      <c r="O773" s="228" t="s">
        <v>1107</v>
      </c>
      <c r="P773" s="228" t="s">
        <v>1108</v>
      </c>
    </row>
    <row r="774" spans="1:16" ht="30" x14ac:dyDescent="0.25">
      <c r="A774" s="277"/>
      <c r="B774" s="277"/>
      <c r="C774" s="277"/>
      <c r="D774" s="277" t="s">
        <v>1554</v>
      </c>
      <c r="E774" s="277"/>
      <c r="F774" s="277"/>
      <c r="G774" s="278"/>
      <c r="H774" s="278"/>
      <c r="I774" s="278"/>
      <c r="J774" s="278"/>
      <c r="K774" s="277"/>
      <c r="L774" s="277"/>
      <c r="M774" s="277"/>
      <c r="N774" s="277"/>
    </row>
    <row r="775" spans="1:16" ht="30" x14ac:dyDescent="0.25">
      <c r="C775" s="259">
        <v>6740000</v>
      </c>
      <c r="D775" s="286" t="s">
        <v>1555</v>
      </c>
      <c r="E775" s="286" t="s">
        <v>1556</v>
      </c>
      <c r="F775" s="286" t="s">
        <v>1557</v>
      </c>
      <c r="G775" s="281">
        <v>54010</v>
      </c>
      <c r="H775" s="288" t="s">
        <v>2508</v>
      </c>
      <c r="I775" s="289" t="str">
        <f t="shared" ref="I775:I781" si="30">CONCATENATE(G775,H775)</f>
        <v>54010000</v>
      </c>
      <c r="J775" s="281" t="s">
        <v>2137</v>
      </c>
      <c r="N775" s="254" t="s">
        <v>231</v>
      </c>
      <c r="O775" s="228" t="s">
        <v>1107</v>
      </c>
      <c r="P775" s="228" t="s">
        <v>1108</v>
      </c>
    </row>
    <row r="776" spans="1:16" x14ac:dyDescent="0.25">
      <c r="C776" s="259">
        <v>6740100</v>
      </c>
      <c r="D776" s="286" t="s">
        <v>1558</v>
      </c>
      <c r="E776" s="286"/>
      <c r="F776" s="286"/>
      <c r="G776" s="281">
        <v>54010</v>
      </c>
      <c r="H776" s="288" t="s">
        <v>2508</v>
      </c>
      <c r="I776" s="289" t="str">
        <f t="shared" si="30"/>
        <v>54010000</v>
      </c>
      <c r="J776" s="281" t="s">
        <v>2137</v>
      </c>
      <c r="N776" s="235">
        <v>1000</v>
      </c>
      <c r="O776" s="228" t="s">
        <v>1107</v>
      </c>
      <c r="P776" s="228" t="s">
        <v>1108</v>
      </c>
    </row>
    <row r="777" spans="1:16" ht="30" x14ac:dyDescent="0.25">
      <c r="C777" s="259">
        <v>6740200</v>
      </c>
      <c r="D777" s="286" t="s">
        <v>1559</v>
      </c>
      <c r="E777" s="286"/>
      <c r="F777" s="286" t="s">
        <v>1560</v>
      </c>
      <c r="G777" s="281">
        <v>54010</v>
      </c>
      <c r="H777" s="288" t="s">
        <v>2508</v>
      </c>
      <c r="I777" s="289" t="str">
        <f t="shared" si="30"/>
        <v>54010000</v>
      </c>
      <c r="J777" s="281" t="s">
        <v>2137</v>
      </c>
      <c r="N777" s="254" t="s">
        <v>231</v>
      </c>
      <c r="O777" s="228" t="s">
        <v>1107</v>
      </c>
      <c r="P777" s="228" t="s">
        <v>1108</v>
      </c>
    </row>
    <row r="778" spans="1:16" ht="30" x14ac:dyDescent="0.25">
      <c r="C778" s="259">
        <v>6740300</v>
      </c>
      <c r="D778" s="286" t="s">
        <v>2534</v>
      </c>
      <c r="E778" s="286" t="s">
        <v>2535</v>
      </c>
      <c r="F778" s="286" t="s">
        <v>2536</v>
      </c>
      <c r="G778" s="281">
        <v>54010</v>
      </c>
      <c r="H778" s="288" t="s">
        <v>2508</v>
      </c>
      <c r="I778" s="289" t="str">
        <f t="shared" si="30"/>
        <v>54010000</v>
      </c>
      <c r="J778" s="281" t="s">
        <v>2137</v>
      </c>
      <c r="N778" s="235">
        <v>1000</v>
      </c>
      <c r="O778" s="228" t="s">
        <v>1107</v>
      </c>
      <c r="P778" s="228" t="s">
        <v>1108</v>
      </c>
    </row>
    <row r="779" spans="1:16" x14ac:dyDescent="0.25">
      <c r="C779" s="259">
        <v>6740400</v>
      </c>
      <c r="D779" s="286" t="s">
        <v>1564</v>
      </c>
      <c r="E779" s="286"/>
      <c r="F779" s="286"/>
      <c r="G779" s="281">
        <v>54010</v>
      </c>
      <c r="H779" s="288" t="s">
        <v>2508</v>
      </c>
      <c r="I779" s="289" t="str">
        <f t="shared" si="30"/>
        <v>54010000</v>
      </c>
      <c r="J779" s="281" t="s">
        <v>2137</v>
      </c>
      <c r="N779" s="235">
        <v>1000</v>
      </c>
      <c r="O779" s="228" t="s">
        <v>1107</v>
      </c>
      <c r="P779" s="228" t="s">
        <v>1108</v>
      </c>
    </row>
    <row r="780" spans="1:16" ht="30" x14ac:dyDescent="0.25">
      <c r="C780" s="265">
        <v>6740500</v>
      </c>
      <c r="D780" s="279" t="s">
        <v>1565</v>
      </c>
      <c r="E780" s="279"/>
      <c r="F780" s="279" t="s">
        <v>1566</v>
      </c>
      <c r="G780" s="248">
        <v>52601</v>
      </c>
      <c r="H780" s="249" t="s">
        <v>2508</v>
      </c>
      <c r="I780" s="250" t="str">
        <f t="shared" si="30"/>
        <v>52601000</v>
      </c>
      <c r="J780" s="228" t="s">
        <v>2571</v>
      </c>
      <c r="N780" s="254" t="s">
        <v>231</v>
      </c>
      <c r="O780" s="228" t="s">
        <v>1107</v>
      </c>
      <c r="P780" s="228" t="s">
        <v>1108</v>
      </c>
    </row>
    <row r="781" spans="1:16" ht="30" x14ac:dyDescent="0.25">
      <c r="C781" s="265">
        <v>6740600</v>
      </c>
      <c r="D781" s="279" t="s">
        <v>1567</v>
      </c>
      <c r="E781" s="279" t="s">
        <v>1568</v>
      </c>
      <c r="F781" s="279"/>
      <c r="G781" s="248">
        <v>52601</v>
      </c>
      <c r="H781" s="249" t="s">
        <v>2508</v>
      </c>
      <c r="I781" s="250" t="str">
        <f t="shared" si="30"/>
        <v>52601000</v>
      </c>
      <c r="J781" s="228" t="s">
        <v>2571</v>
      </c>
      <c r="N781" s="254" t="s">
        <v>231</v>
      </c>
      <c r="O781" s="228" t="s">
        <v>1107</v>
      </c>
      <c r="P781" s="228" t="s">
        <v>1108</v>
      </c>
    </row>
    <row r="782" spans="1:16" x14ac:dyDescent="0.25">
      <c r="A782" s="240"/>
      <c r="B782" s="240" t="s">
        <v>1570</v>
      </c>
      <c r="C782" s="241"/>
      <c r="D782" s="251" t="s">
        <v>1571</v>
      </c>
      <c r="E782" s="251" t="s">
        <v>1572</v>
      </c>
      <c r="F782" s="242"/>
      <c r="G782" s="242"/>
      <c r="H782" s="242"/>
      <c r="I782" s="242"/>
      <c r="J782" s="242"/>
      <c r="K782" s="243"/>
      <c r="L782" s="243"/>
      <c r="M782" s="243"/>
      <c r="N782" s="243"/>
    </row>
    <row r="783" spans="1:16" ht="30" x14ac:dyDescent="0.25">
      <c r="A783" s="277"/>
      <c r="B783" s="277"/>
      <c r="C783" s="277"/>
      <c r="D783" s="277" t="s">
        <v>1573</v>
      </c>
      <c r="E783" s="277"/>
      <c r="F783" s="277"/>
      <c r="G783" s="278"/>
      <c r="H783" s="278"/>
      <c r="I783" s="278"/>
      <c r="J783" s="278"/>
      <c r="K783" s="277"/>
      <c r="L783" s="277"/>
      <c r="M783" s="277"/>
      <c r="N783" s="277"/>
    </row>
    <row r="784" spans="1:16" ht="60" x14ac:dyDescent="0.25">
      <c r="C784" s="265">
        <v>6800000</v>
      </c>
      <c r="D784" s="279" t="s">
        <v>0</v>
      </c>
      <c r="E784" s="279"/>
      <c r="F784" s="279" t="s">
        <v>1574</v>
      </c>
      <c r="G784" s="248">
        <v>51101</v>
      </c>
      <c r="H784" s="249" t="s">
        <v>2508</v>
      </c>
      <c r="I784" s="250" t="str">
        <f t="shared" ref="I784:I789" si="31">CONCATENATE(G784,H784)</f>
        <v>51101000</v>
      </c>
      <c r="J784" s="248" t="s">
        <v>1135</v>
      </c>
      <c r="N784" s="254" t="s">
        <v>231</v>
      </c>
      <c r="O784" s="228" t="s">
        <v>1107</v>
      </c>
      <c r="P784" s="228" t="s">
        <v>1108</v>
      </c>
    </row>
    <row r="785" spans="1:16" ht="61.5" customHeight="1" x14ac:dyDescent="0.25">
      <c r="C785" s="265">
        <v>6800100</v>
      </c>
      <c r="D785" s="279" t="s">
        <v>25</v>
      </c>
      <c r="E785" s="279" t="s">
        <v>1575</v>
      </c>
      <c r="F785" s="279" t="s">
        <v>1576</v>
      </c>
      <c r="G785" s="248">
        <v>51101</v>
      </c>
      <c r="H785" s="249" t="s">
        <v>2508</v>
      </c>
      <c r="I785" s="250" t="str">
        <f t="shared" si="31"/>
        <v>51101000</v>
      </c>
      <c r="J785" s="248" t="s">
        <v>1135</v>
      </c>
      <c r="N785" s="254" t="s">
        <v>231</v>
      </c>
      <c r="O785" s="228" t="s">
        <v>1107</v>
      </c>
      <c r="P785" s="228" t="s">
        <v>1108</v>
      </c>
    </row>
    <row r="786" spans="1:16" ht="30" x14ac:dyDescent="0.25">
      <c r="C786" s="259">
        <v>6800200</v>
      </c>
      <c r="D786" s="279" t="s">
        <v>1577</v>
      </c>
      <c r="E786" s="279"/>
      <c r="F786" s="279"/>
      <c r="G786" s="248">
        <v>51101</v>
      </c>
      <c r="H786" s="249" t="s">
        <v>2508</v>
      </c>
      <c r="I786" s="250" t="str">
        <f t="shared" si="31"/>
        <v>51101000</v>
      </c>
      <c r="J786" s="248" t="s">
        <v>1135</v>
      </c>
      <c r="N786" s="254" t="s">
        <v>231</v>
      </c>
      <c r="O786" s="228" t="s">
        <v>1107</v>
      </c>
      <c r="P786" s="228" t="s">
        <v>1108</v>
      </c>
    </row>
    <row r="787" spans="1:16" ht="60" x14ac:dyDescent="0.25">
      <c r="C787" s="259">
        <v>6801000</v>
      </c>
      <c r="D787" s="286" t="s">
        <v>26</v>
      </c>
      <c r="E787" s="286"/>
      <c r="F787" s="286" t="s">
        <v>1578</v>
      </c>
      <c r="G787" s="281">
        <v>54010</v>
      </c>
      <c r="H787" s="288" t="s">
        <v>2508</v>
      </c>
      <c r="I787" s="289" t="str">
        <f t="shared" si="31"/>
        <v>54010000</v>
      </c>
      <c r="J787" s="281" t="s">
        <v>2137</v>
      </c>
      <c r="N787" s="254" t="s">
        <v>231</v>
      </c>
      <c r="O787" s="228" t="s">
        <v>1107</v>
      </c>
      <c r="P787" s="228" t="s">
        <v>1108</v>
      </c>
    </row>
    <row r="788" spans="1:16" ht="30" x14ac:dyDescent="0.25">
      <c r="C788" s="259">
        <v>6801100</v>
      </c>
      <c r="D788" s="286" t="s">
        <v>1579</v>
      </c>
      <c r="E788" s="286"/>
      <c r="F788" s="286" t="s">
        <v>1580</v>
      </c>
      <c r="G788" s="281">
        <v>54010</v>
      </c>
      <c r="H788" s="288" t="s">
        <v>2508</v>
      </c>
      <c r="I788" s="289" t="str">
        <f t="shared" si="31"/>
        <v>54010000</v>
      </c>
      <c r="J788" s="281" t="s">
        <v>2137</v>
      </c>
      <c r="N788" s="254" t="s">
        <v>231</v>
      </c>
      <c r="O788" s="228" t="s">
        <v>1107</v>
      </c>
      <c r="P788" s="228" t="s">
        <v>1108</v>
      </c>
    </row>
    <row r="789" spans="1:16" ht="30" x14ac:dyDescent="0.25">
      <c r="C789" s="259">
        <v>6801200</v>
      </c>
      <c r="D789" s="286" t="s">
        <v>27</v>
      </c>
      <c r="E789" s="286"/>
      <c r="F789" s="286"/>
      <c r="G789" s="281">
        <v>54010</v>
      </c>
      <c r="H789" s="288" t="s">
        <v>2508</v>
      </c>
      <c r="I789" s="289" t="str">
        <f t="shared" si="31"/>
        <v>54010000</v>
      </c>
      <c r="J789" s="281" t="s">
        <v>2137</v>
      </c>
      <c r="N789" s="254" t="s">
        <v>231</v>
      </c>
      <c r="O789" s="228" t="s">
        <v>1107</v>
      </c>
      <c r="P789" s="228" t="s">
        <v>1108</v>
      </c>
    </row>
    <row r="790" spans="1:16" ht="30" x14ac:dyDescent="0.25">
      <c r="A790" s="277"/>
      <c r="B790" s="277"/>
      <c r="C790" s="277"/>
      <c r="D790" s="277" t="s">
        <v>1581</v>
      </c>
      <c r="E790" s="277"/>
      <c r="F790" s="277"/>
      <c r="G790" s="278"/>
      <c r="H790" s="278"/>
      <c r="I790" s="278"/>
      <c r="J790" s="278"/>
      <c r="K790" s="277"/>
      <c r="L790" s="277"/>
      <c r="M790" s="277"/>
      <c r="N790" s="277"/>
    </row>
    <row r="791" spans="1:16" ht="30" x14ac:dyDescent="0.25">
      <c r="C791" s="265">
        <v>6810000</v>
      </c>
      <c r="D791" s="279" t="s">
        <v>28</v>
      </c>
      <c r="E791" s="279"/>
      <c r="F791" s="279"/>
      <c r="G791" s="248">
        <v>51101</v>
      </c>
      <c r="H791" s="249" t="s">
        <v>2508</v>
      </c>
      <c r="I791" s="250" t="str">
        <f t="shared" ref="I791:I796" si="32">CONCATENATE(G791,H791)</f>
        <v>51101000</v>
      </c>
      <c r="J791" s="248" t="s">
        <v>1135</v>
      </c>
      <c r="N791" s="254" t="s">
        <v>231</v>
      </c>
      <c r="O791" s="228" t="s">
        <v>1107</v>
      </c>
      <c r="P791" s="228" t="s">
        <v>1108</v>
      </c>
    </row>
    <row r="792" spans="1:16" ht="30" x14ac:dyDescent="0.25">
      <c r="C792" s="265">
        <v>6810100</v>
      </c>
      <c r="D792" s="279" t="s">
        <v>1582</v>
      </c>
      <c r="E792" s="279"/>
      <c r="F792" s="279"/>
      <c r="G792" s="248">
        <v>51101</v>
      </c>
      <c r="H792" s="249" t="s">
        <v>2508</v>
      </c>
      <c r="I792" s="250" t="str">
        <f t="shared" si="32"/>
        <v>51101000</v>
      </c>
      <c r="J792" s="248" t="s">
        <v>1135</v>
      </c>
      <c r="N792" s="254" t="s">
        <v>231</v>
      </c>
      <c r="O792" s="228" t="s">
        <v>1107</v>
      </c>
      <c r="P792" s="228" t="s">
        <v>1108</v>
      </c>
    </row>
    <row r="793" spans="1:16" ht="30" x14ac:dyDescent="0.25">
      <c r="C793" s="259">
        <v>6811000</v>
      </c>
      <c r="D793" s="286" t="s">
        <v>29</v>
      </c>
      <c r="E793" s="286"/>
      <c r="F793" s="286"/>
      <c r="G793" s="281">
        <v>51122</v>
      </c>
      <c r="H793" s="288" t="s">
        <v>2508</v>
      </c>
      <c r="I793" s="289" t="str">
        <f t="shared" si="32"/>
        <v>51122000</v>
      </c>
      <c r="J793" s="281" t="s">
        <v>2570</v>
      </c>
      <c r="N793" s="254" t="s">
        <v>231</v>
      </c>
      <c r="O793" s="228" t="s">
        <v>1107</v>
      </c>
      <c r="P793" s="228" t="s">
        <v>1108</v>
      </c>
    </row>
    <row r="794" spans="1:16" ht="30" x14ac:dyDescent="0.25">
      <c r="C794" s="301">
        <v>6811100</v>
      </c>
      <c r="D794" s="286" t="s">
        <v>1583</v>
      </c>
      <c r="E794" s="286"/>
      <c r="F794" s="286"/>
      <c r="G794" s="281">
        <v>51122</v>
      </c>
      <c r="H794" s="288" t="s">
        <v>2508</v>
      </c>
      <c r="I794" s="289" t="str">
        <f t="shared" si="32"/>
        <v>51122000</v>
      </c>
      <c r="J794" s="281" t="s">
        <v>2570</v>
      </c>
      <c r="N794" s="254" t="s">
        <v>231</v>
      </c>
      <c r="O794" s="228" t="s">
        <v>1107</v>
      </c>
      <c r="P794" s="228" t="s">
        <v>1108</v>
      </c>
    </row>
    <row r="795" spans="1:16" ht="30" x14ac:dyDescent="0.25">
      <c r="C795" s="259">
        <v>6811200</v>
      </c>
      <c r="D795" s="286" t="s">
        <v>1584</v>
      </c>
      <c r="E795" s="286" t="s">
        <v>1585</v>
      </c>
      <c r="F795" s="286"/>
      <c r="G795" s="281">
        <v>51122</v>
      </c>
      <c r="H795" s="288" t="s">
        <v>2508</v>
      </c>
      <c r="I795" s="289" t="str">
        <f t="shared" si="32"/>
        <v>51122000</v>
      </c>
      <c r="J795" s="281" t="s">
        <v>2570</v>
      </c>
      <c r="N795" s="254" t="s">
        <v>231</v>
      </c>
      <c r="O795" s="228" t="s">
        <v>1107</v>
      </c>
      <c r="P795" s="228" t="s">
        <v>1108</v>
      </c>
    </row>
    <row r="796" spans="1:16" ht="30" x14ac:dyDescent="0.25">
      <c r="C796" s="259">
        <v>6812000</v>
      </c>
      <c r="D796" s="286" t="s">
        <v>1586</v>
      </c>
      <c r="E796" s="286"/>
      <c r="F796" s="286"/>
      <c r="G796" s="281">
        <v>51122</v>
      </c>
      <c r="H796" s="288" t="s">
        <v>2508</v>
      </c>
      <c r="I796" s="289" t="str">
        <f t="shared" si="32"/>
        <v>51122000</v>
      </c>
      <c r="J796" s="281" t="s">
        <v>2570</v>
      </c>
      <c r="N796" s="254" t="s">
        <v>231</v>
      </c>
      <c r="O796" s="228" t="s">
        <v>1107</v>
      </c>
      <c r="P796" s="228" t="s">
        <v>1108</v>
      </c>
    </row>
    <row r="797" spans="1:16" x14ac:dyDescent="0.25">
      <c r="A797" s="277"/>
      <c r="B797" s="277"/>
      <c r="C797" s="277"/>
      <c r="D797" s="277" t="s">
        <v>1587</v>
      </c>
      <c r="E797" s="277"/>
      <c r="F797" s="277"/>
      <c r="G797" s="278"/>
      <c r="H797" s="278"/>
      <c r="I797" s="278"/>
      <c r="J797" s="278"/>
      <c r="K797" s="277"/>
      <c r="L797" s="277"/>
      <c r="M797" s="277"/>
      <c r="N797" s="277"/>
    </row>
    <row r="798" spans="1:16" ht="45" x14ac:dyDescent="0.25">
      <c r="A798" s="302"/>
      <c r="C798" s="280">
        <v>6820000</v>
      </c>
      <c r="D798" s="279" t="s">
        <v>43</v>
      </c>
      <c r="E798" s="279" t="s">
        <v>1588</v>
      </c>
      <c r="F798" s="279" t="s">
        <v>1589</v>
      </c>
      <c r="G798" s="248">
        <v>52701</v>
      </c>
      <c r="H798" s="249" t="s">
        <v>2508</v>
      </c>
      <c r="I798" s="250" t="str">
        <f t="shared" ref="I798:I809" si="33">CONCATENATE(G798,H798)</f>
        <v>52701000</v>
      </c>
      <c r="J798" s="248" t="s">
        <v>1590</v>
      </c>
      <c r="N798" s="254" t="s">
        <v>231</v>
      </c>
    </row>
    <row r="799" spans="1:16" ht="30" x14ac:dyDescent="0.25">
      <c r="A799" s="302"/>
      <c r="C799" s="280">
        <v>6820010</v>
      </c>
      <c r="D799" s="279" t="s">
        <v>1591</v>
      </c>
      <c r="E799" s="279" t="s">
        <v>1588</v>
      </c>
      <c r="F799" s="279" t="s">
        <v>1592</v>
      </c>
      <c r="G799" s="248">
        <v>52701</v>
      </c>
      <c r="H799" s="249" t="s">
        <v>2508</v>
      </c>
      <c r="I799" s="250" t="str">
        <f t="shared" si="33"/>
        <v>52701000</v>
      </c>
      <c r="J799" s="248" t="s">
        <v>1590</v>
      </c>
      <c r="N799" s="254" t="s">
        <v>231</v>
      </c>
    </row>
    <row r="800" spans="1:16" ht="30" x14ac:dyDescent="0.25">
      <c r="C800" s="280">
        <v>6820020</v>
      </c>
      <c r="D800" s="279" t="s">
        <v>1593</v>
      </c>
      <c r="E800" s="279" t="s">
        <v>1588</v>
      </c>
      <c r="F800" s="228" t="s">
        <v>1594</v>
      </c>
      <c r="G800" s="248">
        <v>52701</v>
      </c>
      <c r="H800" s="249" t="s">
        <v>2508</v>
      </c>
      <c r="I800" s="250" t="str">
        <f t="shared" si="33"/>
        <v>52701000</v>
      </c>
      <c r="J800" s="248" t="s">
        <v>1590</v>
      </c>
      <c r="N800" s="254" t="s">
        <v>231</v>
      </c>
    </row>
    <row r="801" spans="1:16" ht="45" x14ac:dyDescent="0.25">
      <c r="A801" s="302"/>
      <c r="C801" s="280">
        <v>6820100</v>
      </c>
      <c r="D801" s="279" t="s">
        <v>1595</v>
      </c>
      <c r="E801" s="279" t="s">
        <v>1596</v>
      </c>
      <c r="F801" s="279" t="s">
        <v>1589</v>
      </c>
      <c r="G801" s="248">
        <v>52701</v>
      </c>
      <c r="H801" s="249" t="s">
        <v>2508</v>
      </c>
      <c r="I801" s="250" t="str">
        <f t="shared" si="33"/>
        <v>52701000</v>
      </c>
      <c r="J801" s="248" t="s">
        <v>1590</v>
      </c>
      <c r="N801" s="254" t="s">
        <v>231</v>
      </c>
    </row>
    <row r="802" spans="1:16" ht="30" x14ac:dyDescent="0.25">
      <c r="A802" s="302"/>
      <c r="C802" s="280">
        <v>6820110</v>
      </c>
      <c r="D802" s="279" t="s">
        <v>1597</v>
      </c>
      <c r="E802" s="279" t="s">
        <v>1596</v>
      </c>
      <c r="F802" s="279" t="s">
        <v>1592</v>
      </c>
      <c r="G802" s="248">
        <v>52701</v>
      </c>
      <c r="H802" s="249" t="s">
        <v>2508</v>
      </c>
      <c r="I802" s="250" t="str">
        <f t="shared" si="33"/>
        <v>52701000</v>
      </c>
      <c r="J802" s="248" t="s">
        <v>1590</v>
      </c>
      <c r="N802" s="254" t="s">
        <v>231</v>
      </c>
    </row>
    <row r="803" spans="1:16" ht="30" x14ac:dyDescent="0.25">
      <c r="A803" s="302"/>
      <c r="C803" s="280">
        <v>6820120</v>
      </c>
      <c r="D803" s="279" t="s">
        <v>1598</v>
      </c>
      <c r="E803" s="279" t="s">
        <v>1596</v>
      </c>
      <c r="F803" s="228" t="s">
        <v>1594</v>
      </c>
      <c r="G803" s="248">
        <v>52701</v>
      </c>
      <c r="H803" s="249" t="s">
        <v>2508</v>
      </c>
      <c r="I803" s="250" t="str">
        <f t="shared" si="33"/>
        <v>52701000</v>
      </c>
      <c r="J803" s="248" t="s">
        <v>1590</v>
      </c>
      <c r="N803" s="254" t="s">
        <v>231</v>
      </c>
    </row>
    <row r="804" spans="1:16" ht="45" x14ac:dyDescent="0.25">
      <c r="A804" s="302"/>
      <c r="C804" s="280">
        <v>6820200</v>
      </c>
      <c r="D804" s="279" t="s">
        <v>44</v>
      </c>
      <c r="E804" s="279" t="s">
        <v>1599</v>
      </c>
      <c r="F804" s="279" t="s">
        <v>1589</v>
      </c>
      <c r="G804" s="248">
        <v>52701</v>
      </c>
      <c r="H804" s="249" t="s">
        <v>2508</v>
      </c>
      <c r="I804" s="250" t="str">
        <f t="shared" si="33"/>
        <v>52701000</v>
      </c>
      <c r="J804" s="248" t="s">
        <v>1590</v>
      </c>
      <c r="N804" s="254" t="s">
        <v>231</v>
      </c>
    </row>
    <row r="805" spans="1:16" ht="30" x14ac:dyDescent="0.25">
      <c r="A805" s="302"/>
      <c r="C805" s="280">
        <v>6820210</v>
      </c>
      <c r="D805" s="279" t="s">
        <v>1600</v>
      </c>
      <c r="E805" s="279" t="s">
        <v>1599</v>
      </c>
      <c r="F805" s="279" t="s">
        <v>1592</v>
      </c>
      <c r="G805" s="248">
        <v>52701</v>
      </c>
      <c r="H805" s="249" t="s">
        <v>2508</v>
      </c>
      <c r="I805" s="250" t="str">
        <f t="shared" si="33"/>
        <v>52701000</v>
      </c>
      <c r="J805" s="248" t="s">
        <v>1590</v>
      </c>
      <c r="N805" s="254" t="s">
        <v>231</v>
      </c>
    </row>
    <row r="806" spans="1:16" ht="30" x14ac:dyDescent="0.25">
      <c r="A806" s="302"/>
      <c r="C806" s="280">
        <v>6820220</v>
      </c>
      <c r="D806" s="279" t="s">
        <v>1601</v>
      </c>
      <c r="E806" s="279" t="s">
        <v>1599</v>
      </c>
      <c r="F806" s="228" t="s">
        <v>1594</v>
      </c>
      <c r="G806" s="248">
        <v>52701</v>
      </c>
      <c r="H806" s="249" t="s">
        <v>2508</v>
      </c>
      <c r="I806" s="250" t="str">
        <f t="shared" si="33"/>
        <v>52701000</v>
      </c>
      <c r="J806" s="248" t="s">
        <v>1590</v>
      </c>
      <c r="N806" s="254" t="s">
        <v>231</v>
      </c>
    </row>
    <row r="807" spans="1:16" ht="45" x14ac:dyDescent="0.25">
      <c r="A807" s="302"/>
      <c r="C807" s="280">
        <v>6820300</v>
      </c>
      <c r="D807" s="279" t="s">
        <v>1602</v>
      </c>
      <c r="E807" s="279" t="s">
        <v>1603</v>
      </c>
      <c r="F807" s="279" t="s">
        <v>1589</v>
      </c>
      <c r="G807" s="248">
        <v>52701</v>
      </c>
      <c r="H807" s="249" t="s">
        <v>2508</v>
      </c>
      <c r="I807" s="250" t="str">
        <f t="shared" si="33"/>
        <v>52701000</v>
      </c>
      <c r="J807" s="248" t="s">
        <v>1590</v>
      </c>
      <c r="N807" s="254" t="s">
        <v>231</v>
      </c>
    </row>
    <row r="808" spans="1:16" ht="30" x14ac:dyDescent="0.25">
      <c r="A808" s="302"/>
      <c r="C808" s="280">
        <v>6820310</v>
      </c>
      <c r="D808" s="279" t="s">
        <v>1604</v>
      </c>
      <c r="E808" s="279" t="s">
        <v>1603</v>
      </c>
      <c r="F808" s="279" t="s">
        <v>1592</v>
      </c>
      <c r="G808" s="248">
        <v>52701</v>
      </c>
      <c r="H808" s="249" t="s">
        <v>2508</v>
      </c>
      <c r="I808" s="250" t="str">
        <f t="shared" si="33"/>
        <v>52701000</v>
      </c>
      <c r="J808" s="248" t="s">
        <v>1590</v>
      </c>
      <c r="N808" s="254" t="s">
        <v>231</v>
      </c>
    </row>
    <row r="809" spans="1:16" ht="30" x14ac:dyDescent="0.25">
      <c r="A809" s="302"/>
      <c r="C809" s="280">
        <v>6820320</v>
      </c>
      <c r="D809" s="279" t="s">
        <v>1605</v>
      </c>
      <c r="E809" s="279" t="s">
        <v>1603</v>
      </c>
      <c r="F809" s="228" t="s">
        <v>1594</v>
      </c>
      <c r="G809" s="248">
        <v>52701</v>
      </c>
      <c r="H809" s="249" t="s">
        <v>2508</v>
      </c>
      <c r="I809" s="250" t="str">
        <f t="shared" si="33"/>
        <v>52701000</v>
      </c>
      <c r="J809" s="248" t="s">
        <v>1590</v>
      </c>
      <c r="N809" s="254" t="s">
        <v>231</v>
      </c>
    </row>
    <row r="810" spans="1:16" x14ac:dyDescent="0.25">
      <c r="A810" s="277"/>
      <c r="B810" s="277"/>
      <c r="C810" s="277"/>
      <c r="D810" s="277" t="s">
        <v>1606</v>
      </c>
      <c r="E810" s="277"/>
      <c r="F810" s="277"/>
      <c r="G810" s="278"/>
      <c r="H810" s="278"/>
      <c r="I810" s="278"/>
      <c r="J810" s="278"/>
      <c r="K810" s="277"/>
      <c r="L810" s="277"/>
      <c r="M810" s="277"/>
      <c r="N810" s="277"/>
    </row>
    <row r="811" spans="1:16" x14ac:dyDescent="0.25">
      <c r="C811" s="265">
        <v>6830000</v>
      </c>
      <c r="D811" s="279" t="s">
        <v>1607</v>
      </c>
      <c r="E811" s="279" t="s">
        <v>1608</v>
      </c>
      <c r="F811" s="279"/>
      <c r="G811" s="248">
        <v>51401</v>
      </c>
      <c r="H811" s="249" t="s">
        <v>2508</v>
      </c>
      <c r="I811" s="250" t="str">
        <f>CONCATENATE(G811,H811)</f>
        <v>51401000</v>
      </c>
      <c r="J811" s="248" t="s">
        <v>1106</v>
      </c>
      <c r="N811" s="235">
        <v>1000</v>
      </c>
      <c r="O811" s="228" t="s">
        <v>1107</v>
      </c>
      <c r="P811" s="228" t="s">
        <v>1108</v>
      </c>
    </row>
    <row r="812" spans="1:16" x14ac:dyDescent="0.25">
      <c r="C812" s="265">
        <v>6830100</v>
      </c>
      <c r="D812" s="279" t="s">
        <v>1609</v>
      </c>
      <c r="E812" s="279" t="s">
        <v>1608</v>
      </c>
      <c r="F812" s="279"/>
      <c r="G812" s="248">
        <v>51401</v>
      </c>
      <c r="H812" s="249" t="s">
        <v>2508</v>
      </c>
      <c r="I812" s="250" t="str">
        <f>CONCATENATE(G812,H812)</f>
        <v>51401000</v>
      </c>
      <c r="J812" s="248" t="s">
        <v>1106</v>
      </c>
      <c r="N812" s="235">
        <v>1000</v>
      </c>
      <c r="O812" s="228" t="s">
        <v>1107</v>
      </c>
      <c r="P812" s="228" t="s">
        <v>1108</v>
      </c>
    </row>
    <row r="813" spans="1:16" ht="30" x14ac:dyDescent="0.25">
      <c r="C813" s="265">
        <v>6830200</v>
      </c>
      <c r="D813" s="279" t="s">
        <v>1610</v>
      </c>
      <c r="E813" s="279" t="s">
        <v>1608</v>
      </c>
      <c r="F813" s="279" t="s">
        <v>1611</v>
      </c>
      <c r="G813" s="248">
        <v>51401</v>
      </c>
      <c r="H813" s="249" t="s">
        <v>2508</v>
      </c>
      <c r="I813" s="250" t="str">
        <f>CONCATENATE(G813,H813)</f>
        <v>51401000</v>
      </c>
      <c r="J813" s="248" t="s">
        <v>1106</v>
      </c>
      <c r="N813" s="235">
        <v>1000</v>
      </c>
      <c r="O813" s="228" t="s">
        <v>1107</v>
      </c>
      <c r="P813" s="228" t="s">
        <v>1108</v>
      </c>
    </row>
    <row r="814" spans="1:16" x14ac:dyDescent="0.25">
      <c r="A814" s="277"/>
      <c r="B814" s="277"/>
      <c r="C814" s="277"/>
      <c r="D814" s="277" t="s">
        <v>1612</v>
      </c>
      <c r="E814" s="277"/>
      <c r="F814" s="277"/>
      <c r="G814" s="278"/>
      <c r="H814" s="278"/>
      <c r="I814" s="278"/>
      <c r="J814" s="278"/>
      <c r="K814" s="277"/>
      <c r="L814" s="277"/>
      <c r="M814" s="277"/>
      <c r="N814" s="277"/>
    </row>
    <row r="815" spans="1:16" ht="30" x14ac:dyDescent="0.25">
      <c r="C815" s="265">
        <v>6840000</v>
      </c>
      <c r="D815" s="279" t="s">
        <v>30</v>
      </c>
      <c r="E815" s="279" t="s">
        <v>1613</v>
      </c>
      <c r="F815" s="279" t="s">
        <v>1614</v>
      </c>
      <c r="G815" s="248">
        <v>52901</v>
      </c>
      <c r="H815" s="249" t="s">
        <v>2508</v>
      </c>
      <c r="I815" s="250" t="str">
        <f>CONCATENATE(G815,H815)</f>
        <v>52901000</v>
      </c>
      <c r="J815" s="248" t="s">
        <v>1615</v>
      </c>
      <c r="N815" s="235">
        <v>1000</v>
      </c>
      <c r="O815" s="228" t="s">
        <v>1107</v>
      </c>
      <c r="P815" s="228" t="s">
        <v>1108</v>
      </c>
    </row>
    <row r="816" spans="1:16" x14ac:dyDescent="0.25">
      <c r="C816" s="265">
        <v>6840010</v>
      </c>
      <c r="D816" s="279" t="s">
        <v>1616</v>
      </c>
      <c r="E816" s="279" t="s">
        <v>1617</v>
      </c>
      <c r="F816" s="279" t="s">
        <v>1618</v>
      </c>
      <c r="G816" s="248" t="s">
        <v>260</v>
      </c>
      <c r="H816" s="249" t="s">
        <v>2508</v>
      </c>
      <c r="I816" s="250" t="str">
        <f>CONCATENATE(G816,H816)</f>
        <v>000TS000</v>
      </c>
      <c r="J816" s="248" t="s">
        <v>109</v>
      </c>
      <c r="N816" s="235">
        <v>1000</v>
      </c>
      <c r="O816" s="228" t="s">
        <v>1107</v>
      </c>
      <c r="P816" s="228" t="s">
        <v>1108</v>
      </c>
    </row>
    <row r="817" spans="1:16" ht="30" x14ac:dyDescent="0.25">
      <c r="C817" s="265">
        <v>6840100</v>
      </c>
      <c r="D817" s="279" t="s">
        <v>1619</v>
      </c>
      <c r="E817" s="279"/>
      <c r="F817" s="279"/>
      <c r="G817" s="248">
        <v>52901</v>
      </c>
      <c r="H817" s="249" t="s">
        <v>2508</v>
      </c>
      <c r="I817" s="250" t="str">
        <f>CONCATENATE(G817,H817)</f>
        <v>52901000</v>
      </c>
      <c r="J817" s="248" t="s">
        <v>1615</v>
      </c>
      <c r="N817" s="254" t="s">
        <v>231</v>
      </c>
      <c r="O817" s="228" t="s">
        <v>1107</v>
      </c>
      <c r="P817" s="228" t="s">
        <v>1108</v>
      </c>
    </row>
    <row r="818" spans="1:16" ht="30" x14ac:dyDescent="0.25">
      <c r="C818" s="265">
        <v>6840200</v>
      </c>
      <c r="D818" s="279" t="s">
        <v>1620</v>
      </c>
      <c r="E818" s="279"/>
      <c r="F818" s="279"/>
      <c r="G818" s="248">
        <v>52901</v>
      </c>
      <c r="H818" s="249" t="s">
        <v>2508</v>
      </c>
      <c r="I818" s="250" t="str">
        <f>CONCATENATE(G818,H818)</f>
        <v>52901000</v>
      </c>
      <c r="J818" s="248" t="s">
        <v>1615</v>
      </c>
      <c r="N818" s="254" t="s">
        <v>231</v>
      </c>
      <c r="O818" s="228" t="s">
        <v>1107</v>
      </c>
      <c r="P818" s="228" t="s">
        <v>1108</v>
      </c>
    </row>
    <row r="819" spans="1:16" ht="30" x14ac:dyDescent="0.25">
      <c r="C819" s="265">
        <v>6840300</v>
      </c>
      <c r="D819" s="279" t="s">
        <v>1621</v>
      </c>
      <c r="E819" s="279" t="s">
        <v>1622</v>
      </c>
      <c r="F819" s="279" t="s">
        <v>1623</v>
      </c>
      <c r="G819" s="248">
        <v>52901</v>
      </c>
      <c r="H819" s="249" t="s">
        <v>2508</v>
      </c>
      <c r="I819" s="250" t="str">
        <f>CONCATENATE(G819,H819)</f>
        <v>52901000</v>
      </c>
      <c r="J819" s="248" t="s">
        <v>1615</v>
      </c>
      <c r="N819" s="254" t="s">
        <v>231</v>
      </c>
      <c r="O819" s="228" t="s">
        <v>1107</v>
      </c>
      <c r="P819" s="228" t="s">
        <v>1108</v>
      </c>
    </row>
    <row r="820" spans="1:16" ht="30" x14ac:dyDescent="0.25">
      <c r="A820" s="277"/>
      <c r="B820" s="277"/>
      <c r="C820" s="277"/>
      <c r="D820" s="277" t="s">
        <v>1624</v>
      </c>
      <c r="E820" s="277"/>
      <c r="F820" s="277"/>
      <c r="G820" s="278"/>
      <c r="H820" s="278"/>
      <c r="I820" s="278"/>
      <c r="J820" s="278"/>
      <c r="K820" s="277"/>
      <c r="L820" s="277"/>
      <c r="M820" s="277"/>
      <c r="N820" s="277"/>
    </row>
    <row r="821" spans="1:16" ht="75" x14ac:dyDescent="0.25">
      <c r="C821" s="265">
        <v>6850000</v>
      </c>
      <c r="D821" s="279" t="s">
        <v>31</v>
      </c>
      <c r="E821" s="279"/>
      <c r="F821" s="279" t="s">
        <v>1625</v>
      </c>
      <c r="G821" s="248">
        <v>53101</v>
      </c>
      <c r="H821" s="249" t="s">
        <v>2508</v>
      </c>
      <c r="I821" s="250" t="str">
        <f>CONCATENATE(G821,H821)</f>
        <v>53101000</v>
      </c>
      <c r="J821" s="248" t="s">
        <v>1296</v>
      </c>
      <c r="N821" s="254" t="s">
        <v>231</v>
      </c>
      <c r="O821" s="228" t="s">
        <v>1107</v>
      </c>
      <c r="P821" s="228" t="s">
        <v>1108</v>
      </c>
    </row>
    <row r="822" spans="1:16" ht="30" x14ac:dyDescent="0.25">
      <c r="C822" s="265">
        <v>6850100</v>
      </c>
      <c r="D822" s="279" t="s">
        <v>32</v>
      </c>
      <c r="E822" s="279"/>
      <c r="F822" s="279" t="s">
        <v>1627</v>
      </c>
      <c r="G822" s="248">
        <v>53101</v>
      </c>
      <c r="H822" s="249" t="s">
        <v>2508</v>
      </c>
      <c r="I822" s="250" t="str">
        <f>CONCATENATE(G822,H822)</f>
        <v>53101000</v>
      </c>
      <c r="J822" s="248" t="s">
        <v>1296</v>
      </c>
      <c r="N822" s="254" t="s">
        <v>231</v>
      </c>
      <c r="O822" s="228" t="s">
        <v>1107</v>
      </c>
      <c r="P822" s="228" t="s">
        <v>1108</v>
      </c>
    </row>
    <row r="823" spans="1:16" ht="30" x14ac:dyDescent="0.25">
      <c r="C823" s="265">
        <v>6850200</v>
      </c>
      <c r="D823" s="279" t="s">
        <v>1628</v>
      </c>
      <c r="E823" s="279"/>
      <c r="F823" s="279" t="s">
        <v>1629</v>
      </c>
      <c r="G823" s="248">
        <v>52901</v>
      </c>
      <c r="H823" s="249" t="s">
        <v>2508</v>
      </c>
      <c r="I823" s="250" t="str">
        <f>CONCATENATE(G823,H823)</f>
        <v>52901000</v>
      </c>
      <c r="J823" s="248" t="s">
        <v>1615</v>
      </c>
      <c r="N823" s="254" t="s">
        <v>231</v>
      </c>
      <c r="O823" s="228" t="s">
        <v>1107</v>
      </c>
      <c r="P823" s="228" t="s">
        <v>1108</v>
      </c>
    </row>
    <row r="824" spans="1:16" ht="45" x14ac:dyDescent="0.25">
      <c r="C824" s="265">
        <v>6850300</v>
      </c>
      <c r="D824" s="279" t="s">
        <v>1630</v>
      </c>
      <c r="E824" s="279" t="s">
        <v>1631</v>
      </c>
      <c r="F824" s="279" t="s">
        <v>2537</v>
      </c>
      <c r="G824" s="248">
        <v>53101</v>
      </c>
      <c r="H824" s="249" t="s">
        <v>2508</v>
      </c>
      <c r="I824" s="250" t="str">
        <f>CONCATENATE(G824,H824)</f>
        <v>53101000</v>
      </c>
      <c r="J824" s="248" t="s">
        <v>1296</v>
      </c>
      <c r="N824" s="254" t="s">
        <v>231</v>
      </c>
      <c r="O824" s="228" t="s">
        <v>1107</v>
      </c>
      <c r="P824" s="228" t="s">
        <v>1108</v>
      </c>
    </row>
    <row r="825" spans="1:16" ht="30" x14ac:dyDescent="0.25">
      <c r="C825" s="259">
        <v>6850400</v>
      </c>
      <c r="D825" s="279" t="s">
        <v>1632</v>
      </c>
      <c r="E825" s="279" t="s">
        <v>1633</v>
      </c>
      <c r="F825" s="279" t="s">
        <v>1634</v>
      </c>
      <c r="G825" s="248">
        <v>53101</v>
      </c>
      <c r="H825" s="249" t="s">
        <v>2508</v>
      </c>
      <c r="I825" s="250" t="str">
        <f>CONCATENATE(G825,H825)</f>
        <v>53101000</v>
      </c>
      <c r="J825" s="248" t="s">
        <v>1296</v>
      </c>
      <c r="N825" s="254">
        <v>1000</v>
      </c>
    </row>
    <row r="826" spans="1:16" ht="30" x14ac:dyDescent="0.25">
      <c r="A826" s="277"/>
      <c r="B826" s="277"/>
      <c r="C826" s="277"/>
      <c r="D826" s="277" t="s">
        <v>1635</v>
      </c>
      <c r="E826" s="277"/>
      <c r="F826" s="277"/>
      <c r="G826" s="278"/>
      <c r="H826" s="278"/>
      <c r="I826" s="278"/>
      <c r="J826" s="278"/>
      <c r="K826" s="277"/>
      <c r="L826" s="277"/>
      <c r="M826" s="277"/>
      <c r="N826" s="277"/>
    </row>
    <row r="827" spans="1:16" x14ac:dyDescent="0.25">
      <c r="C827" s="265">
        <v>6860000</v>
      </c>
      <c r="D827" s="279" t="s">
        <v>892</v>
      </c>
      <c r="E827" s="279" t="s">
        <v>1636</v>
      </c>
      <c r="F827" s="279"/>
      <c r="G827" s="248">
        <v>68501</v>
      </c>
      <c r="H827" s="249" t="s">
        <v>2508</v>
      </c>
      <c r="I827" s="250" t="str">
        <f>CONCATENATE(G827,H827)</f>
        <v>68501000</v>
      </c>
      <c r="J827" s="248" t="s">
        <v>1638</v>
      </c>
      <c r="N827" s="235">
        <v>1000</v>
      </c>
      <c r="O827" s="228" t="s">
        <v>1107</v>
      </c>
      <c r="P827" s="228" t="s">
        <v>1108</v>
      </c>
    </row>
    <row r="828" spans="1:16" x14ac:dyDescent="0.25">
      <c r="C828" s="252">
        <v>6860100</v>
      </c>
      <c r="D828" s="279" t="s">
        <v>895</v>
      </c>
      <c r="E828" s="279" t="s">
        <v>1639</v>
      </c>
      <c r="F828" s="279"/>
      <c r="G828" s="248">
        <v>68501</v>
      </c>
      <c r="H828" s="249" t="s">
        <v>2508</v>
      </c>
      <c r="I828" s="250" t="str">
        <f>CONCATENATE(G828,H828)</f>
        <v>68501000</v>
      </c>
      <c r="J828" s="248" t="s">
        <v>1638</v>
      </c>
      <c r="N828" s="235">
        <v>1000</v>
      </c>
    </row>
    <row r="829" spans="1:16" ht="30" x14ac:dyDescent="0.25">
      <c r="A829" s="277"/>
      <c r="B829" s="277"/>
      <c r="C829" s="277"/>
      <c r="D829" s="277" t="s">
        <v>1640</v>
      </c>
      <c r="E829" s="277"/>
      <c r="F829" s="277"/>
      <c r="G829" s="278"/>
      <c r="H829" s="278"/>
      <c r="I829" s="278"/>
      <c r="J829" s="278"/>
      <c r="K829" s="277"/>
      <c r="L829" s="277"/>
      <c r="M829" s="277"/>
      <c r="N829" s="277"/>
    </row>
    <row r="830" spans="1:16" ht="30" x14ac:dyDescent="0.25">
      <c r="C830" s="259">
        <v>6870010</v>
      </c>
      <c r="D830" s="279" t="s">
        <v>1641</v>
      </c>
      <c r="E830" s="279" t="s">
        <v>1642</v>
      </c>
      <c r="F830" s="279"/>
      <c r="G830" s="248">
        <v>51801</v>
      </c>
      <c r="H830" s="249" t="s">
        <v>2508</v>
      </c>
      <c r="I830" s="250" t="str">
        <f t="shared" ref="I830:I843" si="34">CONCATENATE(G830,H830)</f>
        <v>51801000</v>
      </c>
      <c r="N830" s="235">
        <v>1000</v>
      </c>
      <c r="O830" s="228" t="s">
        <v>110</v>
      </c>
      <c r="P830" s="228" t="s">
        <v>111</v>
      </c>
    </row>
    <row r="831" spans="1:16" ht="30" x14ac:dyDescent="0.25">
      <c r="C831" s="259">
        <v>6870020</v>
      </c>
      <c r="D831" s="279" t="s">
        <v>1644</v>
      </c>
      <c r="E831" s="279" t="s">
        <v>1645</v>
      </c>
      <c r="F831" s="279"/>
      <c r="G831" s="248">
        <v>81201</v>
      </c>
      <c r="H831" s="249" t="s">
        <v>2508</v>
      </c>
      <c r="I831" s="250" t="str">
        <f t="shared" si="34"/>
        <v>81201000</v>
      </c>
      <c r="J831" s="281" t="s">
        <v>1646</v>
      </c>
      <c r="N831" s="235">
        <v>1000</v>
      </c>
      <c r="O831" s="228" t="s">
        <v>110</v>
      </c>
      <c r="P831" s="228" t="s">
        <v>111</v>
      </c>
    </row>
    <row r="832" spans="1:16" ht="30" x14ac:dyDescent="0.25">
      <c r="C832" s="259">
        <v>6870021</v>
      </c>
      <c r="D832" s="279" t="s">
        <v>1647</v>
      </c>
      <c r="E832" s="279" t="s">
        <v>1648</v>
      </c>
      <c r="F832" s="279"/>
      <c r="G832" s="248">
        <v>51140</v>
      </c>
      <c r="H832" s="249" t="s">
        <v>2508</v>
      </c>
      <c r="I832" s="250" t="str">
        <f t="shared" si="34"/>
        <v>51140000</v>
      </c>
      <c r="J832" s="228" t="s">
        <v>2561</v>
      </c>
      <c r="N832" s="235">
        <v>1000</v>
      </c>
      <c r="O832" s="228" t="s">
        <v>110</v>
      </c>
      <c r="P832" s="228" t="s">
        <v>111</v>
      </c>
    </row>
    <row r="833" spans="1:16" ht="30" x14ac:dyDescent="0.25">
      <c r="C833" s="259">
        <v>6870030</v>
      </c>
      <c r="D833" s="279" t="s">
        <v>1649</v>
      </c>
      <c r="E833" s="279" t="s">
        <v>1645</v>
      </c>
      <c r="F833" s="279"/>
      <c r="G833" s="248">
        <v>81201</v>
      </c>
      <c r="H833" s="249" t="s">
        <v>2508</v>
      </c>
      <c r="I833" s="250" t="str">
        <f t="shared" si="34"/>
        <v>81201000</v>
      </c>
      <c r="J833" s="281" t="s">
        <v>1646</v>
      </c>
      <c r="N833" s="235">
        <v>1000</v>
      </c>
      <c r="O833" s="228" t="s">
        <v>110</v>
      </c>
      <c r="P833" s="228" t="s">
        <v>111</v>
      </c>
    </row>
    <row r="834" spans="1:16" ht="30" x14ac:dyDescent="0.25">
      <c r="C834" s="259">
        <v>6870031</v>
      </c>
      <c r="D834" s="279" t="s">
        <v>1650</v>
      </c>
      <c r="E834" s="279" t="s">
        <v>1648</v>
      </c>
      <c r="F834" s="279"/>
      <c r="G834" s="248">
        <v>51140</v>
      </c>
      <c r="H834" s="249" t="s">
        <v>2508</v>
      </c>
      <c r="I834" s="250" t="str">
        <f t="shared" si="34"/>
        <v>51140000</v>
      </c>
      <c r="J834" s="228" t="s">
        <v>2561</v>
      </c>
      <c r="N834" s="235">
        <v>1000</v>
      </c>
    </row>
    <row r="835" spans="1:16" ht="30" x14ac:dyDescent="0.25">
      <c r="C835" s="259">
        <v>6870040</v>
      </c>
      <c r="D835" s="279" t="s">
        <v>1651</v>
      </c>
      <c r="E835" s="279" t="s">
        <v>1642</v>
      </c>
      <c r="F835" s="279"/>
      <c r="G835" s="248">
        <v>51801</v>
      </c>
      <c r="H835" s="249" t="s">
        <v>2508</v>
      </c>
      <c r="I835" s="250" t="str">
        <f t="shared" si="34"/>
        <v>51801000</v>
      </c>
      <c r="J835" s="281"/>
      <c r="N835" s="235">
        <v>1000</v>
      </c>
      <c r="O835" s="228" t="s">
        <v>110</v>
      </c>
      <c r="P835" s="228" t="s">
        <v>111</v>
      </c>
    </row>
    <row r="836" spans="1:16" ht="30" x14ac:dyDescent="0.25">
      <c r="C836" s="259">
        <v>6870050</v>
      </c>
      <c r="D836" s="279" t="s">
        <v>1653</v>
      </c>
      <c r="E836" s="279" t="s">
        <v>1642</v>
      </c>
      <c r="F836" s="279"/>
      <c r="G836" s="248">
        <v>51140</v>
      </c>
      <c r="H836" s="249" t="s">
        <v>2508</v>
      </c>
      <c r="I836" s="250" t="str">
        <f t="shared" si="34"/>
        <v>51140000</v>
      </c>
      <c r="J836" s="228" t="s">
        <v>2561</v>
      </c>
      <c r="N836" s="254" t="s">
        <v>231</v>
      </c>
      <c r="O836" s="228" t="s">
        <v>110</v>
      </c>
      <c r="P836" s="228" t="s">
        <v>111</v>
      </c>
    </row>
    <row r="837" spans="1:16" ht="30" x14ac:dyDescent="0.25">
      <c r="C837" s="259">
        <v>6870060</v>
      </c>
      <c r="D837" s="279" t="s">
        <v>1654</v>
      </c>
      <c r="E837" s="279" t="s">
        <v>1655</v>
      </c>
      <c r="G837" s="248">
        <v>81101</v>
      </c>
      <c r="H837" s="249" t="s">
        <v>2508</v>
      </c>
      <c r="I837" s="250" t="str">
        <f t="shared" si="34"/>
        <v>81101000</v>
      </c>
      <c r="J837" s="281" t="s">
        <v>1656</v>
      </c>
      <c r="N837" s="235">
        <v>1000</v>
      </c>
      <c r="O837" s="228" t="s">
        <v>110</v>
      </c>
      <c r="P837" s="228" t="s">
        <v>111</v>
      </c>
    </row>
    <row r="838" spans="1:16" ht="30" x14ac:dyDescent="0.25">
      <c r="C838" s="259">
        <v>6870070</v>
      </c>
      <c r="D838" s="279" t="s">
        <v>1657</v>
      </c>
      <c r="E838" s="279" t="s">
        <v>1658</v>
      </c>
      <c r="F838" s="279" t="s">
        <v>1659</v>
      </c>
      <c r="G838" s="248">
        <v>81201</v>
      </c>
      <c r="H838" s="249" t="s">
        <v>2508</v>
      </c>
      <c r="I838" s="250" t="str">
        <f t="shared" si="34"/>
        <v>81201000</v>
      </c>
      <c r="J838" s="281" t="s">
        <v>1646</v>
      </c>
      <c r="N838" s="235">
        <v>1000</v>
      </c>
      <c r="O838" s="228" t="s">
        <v>110</v>
      </c>
      <c r="P838" s="228" t="s">
        <v>111</v>
      </c>
    </row>
    <row r="839" spans="1:16" ht="30" x14ac:dyDescent="0.25">
      <c r="C839" s="259">
        <v>6870080</v>
      </c>
      <c r="D839" s="279" t="s">
        <v>1660</v>
      </c>
      <c r="E839" s="279" t="s">
        <v>1661</v>
      </c>
      <c r="F839" s="279" t="s">
        <v>1662</v>
      </c>
      <c r="G839" s="248">
        <v>71101</v>
      </c>
      <c r="H839" s="249" t="s">
        <v>2508</v>
      </c>
      <c r="I839" s="250" t="str">
        <f t="shared" si="34"/>
        <v>71101000</v>
      </c>
      <c r="J839" s="281" t="s">
        <v>1184</v>
      </c>
      <c r="N839" s="235">
        <v>1000</v>
      </c>
      <c r="O839" s="228" t="s">
        <v>110</v>
      </c>
      <c r="P839" s="228" t="s">
        <v>111</v>
      </c>
    </row>
    <row r="840" spans="1:16" ht="30" x14ac:dyDescent="0.25">
      <c r="C840" s="259">
        <v>6870090</v>
      </c>
      <c r="D840" s="279" t="s">
        <v>1663</v>
      </c>
      <c r="E840" s="279" t="s">
        <v>1664</v>
      </c>
      <c r="F840" s="279" t="s">
        <v>1665</v>
      </c>
      <c r="G840" s="248">
        <v>52301</v>
      </c>
      <c r="H840" s="249" t="s">
        <v>2508</v>
      </c>
      <c r="I840" s="250" t="str">
        <f t="shared" si="34"/>
        <v>52301000</v>
      </c>
      <c r="J840" s="281" t="s">
        <v>1131</v>
      </c>
      <c r="N840" s="235">
        <v>1000</v>
      </c>
    </row>
    <row r="841" spans="1:16" ht="30" x14ac:dyDescent="0.25">
      <c r="C841" s="259">
        <v>6870100</v>
      </c>
      <c r="D841" s="279" t="s">
        <v>1666</v>
      </c>
      <c r="E841" s="279" t="s">
        <v>1667</v>
      </c>
      <c r="F841" s="279" t="s">
        <v>1668</v>
      </c>
      <c r="G841" s="248">
        <v>82101</v>
      </c>
      <c r="H841" s="249" t="s">
        <v>2508</v>
      </c>
      <c r="I841" s="250" t="str">
        <f t="shared" si="34"/>
        <v>82101000</v>
      </c>
      <c r="J841" s="281" t="s">
        <v>1669</v>
      </c>
      <c r="N841" s="235">
        <v>1000</v>
      </c>
    </row>
    <row r="842" spans="1:16" ht="120" x14ac:dyDescent="0.25">
      <c r="C842" s="259">
        <v>6871000</v>
      </c>
      <c r="D842" s="279" t="s">
        <v>1670</v>
      </c>
      <c r="E842" s="279" t="s">
        <v>1671</v>
      </c>
      <c r="F842" s="279" t="s">
        <v>1672</v>
      </c>
      <c r="G842" s="248">
        <v>71101</v>
      </c>
      <c r="H842" s="249" t="s">
        <v>2508</v>
      </c>
      <c r="I842" s="250" t="str">
        <f t="shared" si="34"/>
        <v>71101000</v>
      </c>
      <c r="J842" s="281" t="s">
        <v>1184</v>
      </c>
      <c r="N842" s="235">
        <v>1000</v>
      </c>
    </row>
    <row r="843" spans="1:16" ht="75" x14ac:dyDescent="0.25">
      <c r="C843" s="259">
        <v>6871010</v>
      </c>
      <c r="D843" s="279" t="s">
        <v>1673</v>
      </c>
      <c r="E843" s="279" t="s">
        <v>1674</v>
      </c>
      <c r="F843" s="279" t="s">
        <v>1675</v>
      </c>
      <c r="G843" s="248">
        <v>81201</v>
      </c>
      <c r="H843" s="249" t="s">
        <v>2508</v>
      </c>
      <c r="I843" s="250" t="str">
        <f t="shared" si="34"/>
        <v>81201000</v>
      </c>
      <c r="J843" s="281" t="s">
        <v>1646</v>
      </c>
      <c r="N843" s="235">
        <v>1000</v>
      </c>
    </row>
    <row r="844" spans="1:16" x14ac:dyDescent="0.25">
      <c r="A844" s="240"/>
      <c r="B844" s="240" t="s">
        <v>1676</v>
      </c>
      <c r="C844" s="241"/>
      <c r="D844" s="241" t="s">
        <v>1677</v>
      </c>
      <c r="E844" s="251"/>
      <c r="F844" s="242"/>
      <c r="G844" s="242"/>
      <c r="H844" s="242"/>
      <c r="I844" s="242"/>
      <c r="J844" s="242"/>
      <c r="K844" s="243"/>
      <c r="L844" s="243"/>
      <c r="M844" s="243"/>
      <c r="N844" s="243"/>
    </row>
    <row r="845" spans="1:16" ht="45" x14ac:dyDescent="0.25">
      <c r="A845" s="277"/>
      <c r="B845" s="277"/>
      <c r="C845" s="277"/>
      <c r="D845" s="277" t="s">
        <v>2572</v>
      </c>
      <c r="E845" s="277" t="s">
        <v>1679</v>
      </c>
      <c r="F845" s="277"/>
      <c r="G845" s="278"/>
      <c r="H845" s="278"/>
      <c r="I845" s="278"/>
      <c r="J845" s="278"/>
      <c r="K845" s="277"/>
      <c r="L845" s="277"/>
      <c r="M845" s="277"/>
      <c r="N845" s="277"/>
    </row>
    <row r="846" spans="1:16" ht="90" x14ac:dyDescent="0.25">
      <c r="C846" s="265">
        <v>6910000</v>
      </c>
      <c r="D846" s="264" t="s">
        <v>1680</v>
      </c>
      <c r="E846" s="279" t="s">
        <v>1681</v>
      </c>
      <c r="F846" s="264" t="s">
        <v>1682</v>
      </c>
      <c r="G846" s="248">
        <v>68101</v>
      </c>
      <c r="H846" s="249" t="s">
        <v>2508</v>
      </c>
      <c r="I846" s="250" t="str">
        <f t="shared" ref="I846:I862" si="35">CONCATENATE(G846,H846)</f>
        <v>68101000</v>
      </c>
      <c r="J846" s="228" t="s">
        <v>2573</v>
      </c>
      <c r="N846" s="235">
        <v>1000</v>
      </c>
      <c r="O846" s="228" t="s">
        <v>1107</v>
      </c>
      <c r="P846" s="228" t="s">
        <v>1108</v>
      </c>
    </row>
    <row r="847" spans="1:16" ht="30" x14ac:dyDescent="0.25">
      <c r="C847" s="265">
        <v>6910100</v>
      </c>
      <c r="D847" s="279" t="s">
        <v>33</v>
      </c>
      <c r="E847" s="279"/>
      <c r="F847" s="264" t="s">
        <v>1685</v>
      </c>
      <c r="G847" s="248">
        <v>68101</v>
      </c>
      <c r="H847" s="249" t="s">
        <v>2508</v>
      </c>
      <c r="I847" s="250" t="str">
        <f t="shared" si="35"/>
        <v>68101000</v>
      </c>
      <c r="J847" s="228" t="s">
        <v>2573</v>
      </c>
      <c r="N847" s="254" t="s">
        <v>231</v>
      </c>
      <c r="O847" s="228" t="s">
        <v>1107</v>
      </c>
      <c r="P847" s="228" t="s">
        <v>1108</v>
      </c>
    </row>
    <row r="848" spans="1:16" ht="45" x14ac:dyDescent="0.25">
      <c r="C848" s="252">
        <v>6910101</v>
      </c>
      <c r="D848" s="279" t="s">
        <v>1687</v>
      </c>
      <c r="E848" s="264" t="s">
        <v>1688</v>
      </c>
      <c r="F848" s="264" t="s">
        <v>1689</v>
      </c>
      <c r="G848" s="248">
        <v>68101</v>
      </c>
      <c r="H848" s="249" t="s">
        <v>2508</v>
      </c>
      <c r="I848" s="250" t="str">
        <f t="shared" si="35"/>
        <v>68101000</v>
      </c>
      <c r="J848" s="228" t="s">
        <v>2573</v>
      </c>
      <c r="N848" s="254" t="s">
        <v>231</v>
      </c>
    </row>
    <row r="849" spans="1:16" ht="45" x14ac:dyDescent="0.25">
      <c r="C849" s="252">
        <v>6910102</v>
      </c>
      <c r="D849" s="264" t="s">
        <v>1690</v>
      </c>
      <c r="E849" s="264" t="s">
        <v>1691</v>
      </c>
      <c r="F849" s="264" t="s">
        <v>1692</v>
      </c>
      <c r="G849" s="248">
        <v>68101</v>
      </c>
      <c r="H849" s="249" t="s">
        <v>2508</v>
      </c>
      <c r="I849" s="250" t="str">
        <f t="shared" si="35"/>
        <v>68101000</v>
      </c>
      <c r="J849" s="228" t="s">
        <v>2573</v>
      </c>
      <c r="N849" s="254" t="s">
        <v>231</v>
      </c>
    </row>
    <row r="850" spans="1:16" ht="75" x14ac:dyDescent="0.25">
      <c r="C850" s="252">
        <v>6910103</v>
      </c>
      <c r="D850" s="264" t="s">
        <v>1693</v>
      </c>
      <c r="E850" s="264" t="s">
        <v>1694</v>
      </c>
      <c r="F850" s="264"/>
      <c r="G850" s="248">
        <v>68101</v>
      </c>
      <c r="H850" s="249" t="s">
        <v>2508</v>
      </c>
      <c r="I850" s="250" t="str">
        <f t="shared" si="35"/>
        <v>68101000</v>
      </c>
      <c r="J850" s="228" t="s">
        <v>2573</v>
      </c>
      <c r="N850" s="254" t="s">
        <v>231</v>
      </c>
    </row>
    <row r="851" spans="1:16" ht="75" x14ac:dyDescent="0.25">
      <c r="C851" s="252">
        <v>6910104</v>
      </c>
      <c r="D851" s="264" t="s">
        <v>1695</v>
      </c>
      <c r="E851" s="264" t="s">
        <v>1696</v>
      </c>
      <c r="F851" s="264"/>
      <c r="G851" s="248">
        <v>68101</v>
      </c>
      <c r="H851" s="249" t="s">
        <v>2508</v>
      </c>
      <c r="I851" s="250" t="str">
        <f t="shared" si="35"/>
        <v>68101000</v>
      </c>
      <c r="J851" s="228" t="s">
        <v>2573</v>
      </c>
      <c r="N851" s="254" t="s">
        <v>231</v>
      </c>
    </row>
    <row r="852" spans="1:16" ht="30" x14ac:dyDescent="0.25">
      <c r="C852" s="252">
        <v>6910105</v>
      </c>
      <c r="D852" s="264" t="s">
        <v>1697</v>
      </c>
      <c r="E852" s="264" t="s">
        <v>1698</v>
      </c>
      <c r="F852" s="264" t="s">
        <v>1699</v>
      </c>
      <c r="G852" s="248">
        <v>68101</v>
      </c>
      <c r="H852" s="249" t="s">
        <v>2508</v>
      </c>
      <c r="I852" s="250" t="str">
        <f t="shared" si="35"/>
        <v>68101000</v>
      </c>
      <c r="J852" s="228" t="s">
        <v>2573</v>
      </c>
      <c r="N852" s="254" t="s">
        <v>231</v>
      </c>
    </row>
    <row r="853" spans="1:16" ht="110.25" customHeight="1" x14ac:dyDescent="0.25">
      <c r="C853" s="252">
        <v>6910106</v>
      </c>
      <c r="D853" s="280" t="s">
        <v>1700</v>
      </c>
      <c r="E853" s="252" t="s">
        <v>2538</v>
      </c>
      <c r="F853" s="264"/>
      <c r="G853" s="248">
        <v>68101</v>
      </c>
      <c r="H853" s="249" t="s">
        <v>2508</v>
      </c>
      <c r="I853" s="250" t="str">
        <f t="shared" si="35"/>
        <v>68101000</v>
      </c>
      <c r="J853" s="228" t="s">
        <v>2573</v>
      </c>
      <c r="N853" s="254" t="s">
        <v>231</v>
      </c>
    </row>
    <row r="854" spans="1:16" x14ac:dyDescent="0.25">
      <c r="C854" s="265">
        <v>6910200</v>
      </c>
      <c r="D854" s="279" t="s">
        <v>2539</v>
      </c>
      <c r="E854" s="279"/>
      <c r="F854" s="279"/>
      <c r="G854" s="248">
        <v>68170</v>
      </c>
      <c r="H854" s="249" t="s">
        <v>2508</v>
      </c>
      <c r="I854" s="250" t="str">
        <f t="shared" si="35"/>
        <v>68170000</v>
      </c>
      <c r="J854" s="248" t="s">
        <v>2574</v>
      </c>
      <c r="N854" s="235">
        <v>1000</v>
      </c>
      <c r="O854" s="228" t="s">
        <v>1107</v>
      </c>
      <c r="P854" s="228" t="s">
        <v>1108</v>
      </c>
    </row>
    <row r="855" spans="1:16" x14ac:dyDescent="0.25">
      <c r="C855" s="265">
        <v>6910201</v>
      </c>
      <c r="D855" s="279" t="s">
        <v>1702</v>
      </c>
      <c r="E855" s="279"/>
      <c r="F855" s="279"/>
      <c r="G855" s="248">
        <v>68170</v>
      </c>
      <c r="H855" s="249" t="s">
        <v>2508</v>
      </c>
      <c r="I855" s="250" t="str">
        <f t="shared" si="35"/>
        <v>68170000</v>
      </c>
      <c r="J855" s="248" t="s">
        <v>2574</v>
      </c>
      <c r="N855" s="235">
        <v>1000</v>
      </c>
    </row>
    <row r="856" spans="1:16" x14ac:dyDescent="0.25">
      <c r="C856" s="265">
        <v>6910202</v>
      </c>
      <c r="D856" s="279" t="s">
        <v>1703</v>
      </c>
      <c r="E856" s="279"/>
      <c r="F856" s="279"/>
      <c r="G856" s="248">
        <v>68170</v>
      </c>
      <c r="H856" s="249" t="s">
        <v>2508</v>
      </c>
      <c r="I856" s="250" t="str">
        <f t="shared" si="35"/>
        <v>68170000</v>
      </c>
      <c r="J856" s="248" t="s">
        <v>2574</v>
      </c>
      <c r="N856" s="235">
        <v>1000</v>
      </c>
    </row>
    <row r="857" spans="1:16" x14ac:dyDescent="0.25">
      <c r="C857" s="265">
        <v>6910203</v>
      </c>
      <c r="D857" s="279" t="s">
        <v>1704</v>
      </c>
      <c r="E857" s="279"/>
      <c r="F857" s="279"/>
      <c r="G857" s="248">
        <v>68170</v>
      </c>
      <c r="H857" s="249" t="s">
        <v>2508</v>
      </c>
      <c r="I857" s="250" t="str">
        <f t="shared" si="35"/>
        <v>68170000</v>
      </c>
      <c r="J857" s="248" t="s">
        <v>2574</v>
      </c>
      <c r="N857" s="235">
        <v>1000</v>
      </c>
    </row>
    <row r="858" spans="1:16" x14ac:dyDescent="0.25">
      <c r="C858" s="265">
        <v>6910204</v>
      </c>
      <c r="D858" s="279" t="s">
        <v>1705</v>
      </c>
      <c r="E858" s="279"/>
      <c r="F858" s="279"/>
      <c r="G858" s="248">
        <v>68170</v>
      </c>
      <c r="H858" s="249" t="s">
        <v>2508</v>
      </c>
      <c r="I858" s="250" t="str">
        <f t="shared" si="35"/>
        <v>68170000</v>
      </c>
      <c r="J858" s="248" t="s">
        <v>2574</v>
      </c>
      <c r="N858" s="235">
        <v>1000</v>
      </c>
    </row>
    <row r="859" spans="1:16" ht="45" x14ac:dyDescent="0.25">
      <c r="C859" s="265">
        <v>6910300</v>
      </c>
      <c r="D859" s="279" t="s">
        <v>34</v>
      </c>
      <c r="E859" s="264" t="s">
        <v>1706</v>
      </c>
      <c r="F859" s="279"/>
      <c r="G859" s="248">
        <v>68101</v>
      </c>
      <c r="H859" s="249" t="s">
        <v>2508</v>
      </c>
      <c r="I859" s="250" t="str">
        <f t="shared" si="35"/>
        <v>68101000</v>
      </c>
      <c r="J859" s="228" t="s">
        <v>2573</v>
      </c>
      <c r="N859" s="235">
        <v>1000</v>
      </c>
      <c r="O859" s="228" t="s">
        <v>1107</v>
      </c>
      <c r="P859" s="228" t="s">
        <v>1108</v>
      </c>
    </row>
    <row r="860" spans="1:16" x14ac:dyDescent="0.25">
      <c r="C860" s="259">
        <v>6910400</v>
      </c>
      <c r="D860" s="279" t="s">
        <v>1707</v>
      </c>
      <c r="E860" s="279" t="s">
        <v>1708</v>
      </c>
      <c r="F860" s="279" t="s">
        <v>938</v>
      </c>
      <c r="G860" s="248">
        <v>68601</v>
      </c>
      <c r="H860" s="249" t="s">
        <v>2508</v>
      </c>
      <c r="I860" s="250" t="str">
        <f t="shared" si="35"/>
        <v>68601000</v>
      </c>
      <c r="J860" s="228" t="s">
        <v>1707</v>
      </c>
      <c r="N860" s="235">
        <v>2000</v>
      </c>
      <c r="O860" s="228" t="s">
        <v>1107</v>
      </c>
      <c r="P860" s="228" t="s">
        <v>1108</v>
      </c>
    </row>
    <row r="861" spans="1:16" x14ac:dyDescent="0.25">
      <c r="C861" s="259">
        <v>6910410</v>
      </c>
      <c r="D861" s="279" t="s">
        <v>1710</v>
      </c>
      <c r="E861" s="279"/>
      <c r="F861" s="279" t="s">
        <v>938</v>
      </c>
      <c r="G861" s="248">
        <v>68101</v>
      </c>
      <c r="H861" s="249" t="s">
        <v>2508</v>
      </c>
      <c r="I861" s="250" t="str">
        <f t="shared" si="35"/>
        <v>68101000</v>
      </c>
      <c r="J861" s="228" t="s">
        <v>2573</v>
      </c>
      <c r="N861" s="235">
        <v>2000</v>
      </c>
      <c r="O861" s="228" t="s">
        <v>1107</v>
      </c>
      <c r="P861" s="228" t="s">
        <v>1108</v>
      </c>
    </row>
    <row r="862" spans="1:16" ht="120" x14ac:dyDescent="0.25">
      <c r="A862" s="266"/>
      <c r="B862" s="266"/>
      <c r="C862" s="259">
        <v>6911000</v>
      </c>
      <c r="D862" s="286" t="s">
        <v>2575</v>
      </c>
      <c r="E862" s="286" t="s">
        <v>2576</v>
      </c>
      <c r="F862" s="286"/>
      <c r="G862" s="303">
        <v>67101</v>
      </c>
      <c r="H862" s="303" t="s">
        <v>2508</v>
      </c>
      <c r="I862" s="303" t="str">
        <f t="shared" si="35"/>
        <v>67101000</v>
      </c>
      <c r="J862" s="303" t="s">
        <v>2408</v>
      </c>
      <c r="N862" s="235">
        <v>1000</v>
      </c>
    </row>
    <row r="863" spans="1:16" ht="30" x14ac:dyDescent="0.25">
      <c r="A863" s="277"/>
      <c r="B863" s="277"/>
      <c r="C863" s="277"/>
      <c r="D863" s="277" t="s">
        <v>1711</v>
      </c>
      <c r="E863" s="277" t="s">
        <v>1712</v>
      </c>
      <c r="F863" s="277"/>
      <c r="G863" s="278"/>
      <c r="H863" s="278"/>
      <c r="I863" s="278"/>
      <c r="J863" s="278"/>
      <c r="K863" s="277"/>
      <c r="L863" s="277"/>
      <c r="M863" s="277"/>
      <c r="N863" s="277"/>
    </row>
    <row r="864" spans="1:16" ht="30" x14ac:dyDescent="0.25">
      <c r="C864" s="258">
        <v>6920100</v>
      </c>
      <c r="D864" s="256" t="s">
        <v>1713</v>
      </c>
      <c r="E864" s="247" t="s">
        <v>1714</v>
      </c>
      <c r="F864" s="247" t="s">
        <v>1055</v>
      </c>
      <c r="G864" s="248">
        <v>53101</v>
      </c>
      <c r="H864" s="249" t="s">
        <v>2508</v>
      </c>
      <c r="I864" s="250" t="str">
        <f>CONCATENATE(G864,H864)</f>
        <v>53101000</v>
      </c>
      <c r="J864" s="248" t="s">
        <v>1296</v>
      </c>
      <c r="N864" s="254" t="s">
        <v>231</v>
      </c>
      <c r="O864" s="228" t="s">
        <v>1107</v>
      </c>
      <c r="P864" s="228" t="s">
        <v>1108</v>
      </c>
    </row>
    <row r="865" spans="1:16" ht="30" x14ac:dyDescent="0.25">
      <c r="C865" s="258">
        <v>6920200</v>
      </c>
      <c r="D865" s="256" t="s">
        <v>1715</v>
      </c>
      <c r="E865" s="256" t="s">
        <v>1058</v>
      </c>
      <c r="F865" s="247" t="s">
        <v>1059</v>
      </c>
      <c r="G865" s="248" t="s">
        <v>260</v>
      </c>
      <c r="H865" s="249" t="s">
        <v>2508</v>
      </c>
      <c r="I865" s="250" t="str">
        <f>CONCATENATE(G865,H865)</f>
        <v>000TS000</v>
      </c>
      <c r="J865" s="248" t="s">
        <v>109</v>
      </c>
      <c r="N865" s="254" t="s">
        <v>231</v>
      </c>
      <c r="O865" s="228" t="s">
        <v>110</v>
      </c>
      <c r="P865" s="228" t="s">
        <v>111</v>
      </c>
    </row>
    <row r="866" spans="1:16" ht="45" x14ac:dyDescent="0.25">
      <c r="A866" s="277"/>
      <c r="B866" s="277"/>
      <c r="C866" s="277"/>
      <c r="D866" s="277" t="s">
        <v>1716</v>
      </c>
      <c r="E866" s="277" t="s">
        <v>1717</v>
      </c>
      <c r="F866" s="277"/>
      <c r="G866" s="278"/>
      <c r="H866" s="278"/>
      <c r="I866" s="278"/>
      <c r="J866" s="278"/>
      <c r="K866" s="277"/>
      <c r="L866" s="277"/>
      <c r="M866" s="277"/>
      <c r="N866" s="277"/>
    </row>
    <row r="867" spans="1:16" ht="30" x14ac:dyDescent="0.25">
      <c r="C867" s="265">
        <v>6930000</v>
      </c>
      <c r="D867" s="256" t="s">
        <v>1719</v>
      </c>
      <c r="E867" s="279"/>
      <c r="F867" s="279"/>
      <c r="G867" s="248" t="s">
        <v>260</v>
      </c>
      <c r="H867" s="249" t="s">
        <v>2508</v>
      </c>
      <c r="I867" s="250" t="str">
        <f>CONCATENATE(G867,H867)</f>
        <v>000TS000</v>
      </c>
      <c r="J867" s="248" t="s">
        <v>109</v>
      </c>
      <c r="N867" s="254" t="s">
        <v>231</v>
      </c>
      <c r="O867" s="228" t="s">
        <v>1107</v>
      </c>
      <c r="P867" s="228" t="s">
        <v>1108</v>
      </c>
    </row>
    <row r="868" spans="1:16" ht="30" x14ac:dyDescent="0.25">
      <c r="C868" s="265">
        <v>6930100</v>
      </c>
      <c r="D868" s="256" t="s">
        <v>1720</v>
      </c>
      <c r="E868" s="279"/>
      <c r="F868" s="279"/>
      <c r="G868" s="248" t="s">
        <v>260</v>
      </c>
      <c r="H868" s="249" t="s">
        <v>2508</v>
      </c>
      <c r="I868" s="250" t="str">
        <f>CONCATENATE(G868,H868)</f>
        <v>000TS000</v>
      </c>
      <c r="J868" s="248" t="s">
        <v>109</v>
      </c>
      <c r="N868" s="254" t="s">
        <v>231</v>
      </c>
      <c r="O868" s="228" t="s">
        <v>1107</v>
      </c>
      <c r="P868" s="228" t="s">
        <v>1108</v>
      </c>
    </row>
    <row r="869" spans="1:16" ht="30" x14ac:dyDescent="0.25">
      <c r="A869" s="277"/>
      <c r="B869" s="277"/>
      <c r="C869" s="277"/>
      <c r="D869" s="277" t="s">
        <v>1721</v>
      </c>
      <c r="E869" s="277"/>
      <c r="F869" s="277"/>
      <c r="G869" s="278"/>
      <c r="H869" s="278"/>
      <c r="I869" s="278"/>
      <c r="J869" s="278"/>
      <c r="K869" s="277"/>
      <c r="L869" s="277"/>
      <c r="M869" s="277"/>
      <c r="N869" s="277"/>
    </row>
    <row r="870" spans="1:16" ht="30" x14ac:dyDescent="0.25">
      <c r="C870" s="265">
        <v>6940000</v>
      </c>
      <c r="D870" s="279" t="s">
        <v>1722</v>
      </c>
      <c r="E870" s="279"/>
      <c r="F870" s="279"/>
      <c r="G870" s="248">
        <v>53101</v>
      </c>
      <c r="H870" s="249" t="s">
        <v>2508</v>
      </c>
      <c r="I870" s="250" t="str">
        <f>CONCATENATE(G870,H870)</f>
        <v>53101000</v>
      </c>
      <c r="J870" s="248" t="s">
        <v>1296</v>
      </c>
      <c r="N870" s="254" t="s">
        <v>231</v>
      </c>
      <c r="O870" s="228" t="s">
        <v>1107</v>
      </c>
      <c r="P870" s="228" t="s">
        <v>1108</v>
      </c>
    </row>
    <row r="871" spans="1:16" x14ac:dyDescent="0.25">
      <c r="C871" s="265">
        <v>6940100</v>
      </c>
      <c r="D871" s="279" t="s">
        <v>1723</v>
      </c>
      <c r="E871" s="279"/>
      <c r="F871" s="279"/>
      <c r="G871" s="248">
        <v>53101</v>
      </c>
      <c r="H871" s="249" t="s">
        <v>2508</v>
      </c>
      <c r="I871" s="250" t="str">
        <f>CONCATENATE(G871,H871)</f>
        <v>53101000</v>
      </c>
      <c r="J871" s="248" t="s">
        <v>1296</v>
      </c>
      <c r="N871" s="235">
        <v>1000</v>
      </c>
      <c r="O871" s="228" t="s">
        <v>1107</v>
      </c>
      <c r="P871" s="228" t="s">
        <v>1108</v>
      </c>
    </row>
    <row r="872" spans="1:16" ht="30" x14ac:dyDescent="0.25">
      <c r="C872" s="259">
        <v>6940101</v>
      </c>
      <c r="D872" s="279" t="s">
        <v>948</v>
      </c>
      <c r="E872" s="279" t="s">
        <v>1724</v>
      </c>
      <c r="F872" s="279"/>
      <c r="G872" s="248">
        <v>53101</v>
      </c>
      <c r="H872" s="249" t="s">
        <v>2508</v>
      </c>
      <c r="I872" s="250" t="str">
        <f>CONCATENATE(G872,H872)</f>
        <v>53101000</v>
      </c>
      <c r="J872" s="248" t="s">
        <v>1296</v>
      </c>
      <c r="N872" s="254" t="s">
        <v>231</v>
      </c>
      <c r="O872" s="228" t="s">
        <v>1107</v>
      </c>
      <c r="P872" s="228" t="s">
        <v>1108</v>
      </c>
    </row>
    <row r="873" spans="1:16" ht="60" x14ac:dyDescent="0.25">
      <c r="C873" s="265">
        <v>6940200</v>
      </c>
      <c r="D873" s="279" t="s">
        <v>1725</v>
      </c>
      <c r="E873" s="279" t="s">
        <v>1726</v>
      </c>
      <c r="F873" s="279" t="s">
        <v>1727</v>
      </c>
      <c r="G873" s="248">
        <v>53101</v>
      </c>
      <c r="H873" s="249" t="s">
        <v>2508</v>
      </c>
      <c r="I873" s="250" t="str">
        <f>CONCATENATE(G873,H873)</f>
        <v>53101000</v>
      </c>
      <c r="J873" s="248" t="s">
        <v>1296</v>
      </c>
      <c r="N873" s="235">
        <v>1000</v>
      </c>
      <c r="O873" s="228" t="s">
        <v>1107</v>
      </c>
      <c r="P873" s="228" t="s">
        <v>1108</v>
      </c>
    </row>
    <row r="874" spans="1:16" ht="30" x14ac:dyDescent="0.25">
      <c r="A874" s="277"/>
      <c r="B874" s="277"/>
      <c r="C874" s="277"/>
      <c r="D874" s="277" t="s">
        <v>1728</v>
      </c>
      <c r="E874" s="277"/>
      <c r="F874" s="277"/>
      <c r="G874" s="278"/>
      <c r="H874" s="278"/>
      <c r="I874" s="278"/>
      <c r="J874" s="278"/>
      <c r="K874" s="277"/>
      <c r="L874" s="277"/>
      <c r="M874" s="277"/>
      <c r="N874" s="277"/>
    </row>
    <row r="875" spans="1:16" ht="30" x14ac:dyDescent="0.25">
      <c r="C875" s="265">
        <v>6950000</v>
      </c>
      <c r="D875" s="279" t="s">
        <v>1729</v>
      </c>
      <c r="E875" s="279"/>
      <c r="F875" s="279"/>
      <c r="G875" s="248" t="s">
        <v>260</v>
      </c>
      <c r="H875" s="249" t="s">
        <v>2508</v>
      </c>
      <c r="I875" s="250" t="str">
        <f>CONCATENATE(G875,H875)</f>
        <v>000TS000</v>
      </c>
      <c r="J875" s="248" t="s">
        <v>109</v>
      </c>
      <c r="N875" s="235">
        <v>1000</v>
      </c>
      <c r="O875" s="228" t="s">
        <v>1107</v>
      </c>
      <c r="P875" s="228" t="s">
        <v>1108</v>
      </c>
    </row>
    <row r="876" spans="1:16" x14ac:dyDescent="0.25">
      <c r="C876" s="265">
        <v>6950100</v>
      </c>
      <c r="D876" s="279" t="s">
        <v>1730</v>
      </c>
      <c r="E876" s="279"/>
      <c r="F876" s="279"/>
      <c r="G876" s="248" t="s">
        <v>260</v>
      </c>
      <c r="H876" s="249" t="s">
        <v>2508</v>
      </c>
      <c r="I876" s="250" t="str">
        <f>CONCATENATE(G876,H876)</f>
        <v>000TS000</v>
      </c>
      <c r="J876" s="248" t="s">
        <v>109</v>
      </c>
      <c r="N876" s="235">
        <v>1000</v>
      </c>
      <c r="O876" s="228" t="s">
        <v>1107</v>
      </c>
      <c r="P876" s="228" t="s">
        <v>1108</v>
      </c>
    </row>
    <row r="877" spans="1:16" x14ac:dyDescent="0.25">
      <c r="C877" s="265">
        <v>6950200</v>
      </c>
      <c r="D877" s="279" t="s">
        <v>1731</v>
      </c>
      <c r="E877" s="279"/>
      <c r="F877" s="279"/>
      <c r="G877" s="248" t="s">
        <v>260</v>
      </c>
      <c r="H877" s="249" t="s">
        <v>2508</v>
      </c>
      <c r="I877" s="250" t="str">
        <f>CONCATENATE(G877,H877)</f>
        <v>000TS000</v>
      </c>
      <c r="J877" s="248" t="s">
        <v>109</v>
      </c>
      <c r="N877" s="235">
        <v>1000</v>
      </c>
      <c r="O877" s="228" t="s">
        <v>1107</v>
      </c>
      <c r="P877" s="228" t="s">
        <v>1108</v>
      </c>
    </row>
    <row r="878" spans="1:16" ht="30" x14ac:dyDescent="0.25">
      <c r="A878" s="277"/>
      <c r="B878" s="277"/>
      <c r="C878" s="277"/>
      <c r="D878" s="277" t="s">
        <v>1732</v>
      </c>
      <c r="E878" s="277"/>
      <c r="F878" s="277"/>
      <c r="G878" s="278"/>
      <c r="H878" s="278"/>
      <c r="I878" s="278"/>
      <c r="J878" s="278"/>
      <c r="K878" s="277"/>
      <c r="L878" s="277"/>
      <c r="M878" s="277"/>
      <c r="N878" s="277"/>
    </row>
    <row r="879" spans="1:16" x14ac:dyDescent="0.25">
      <c r="C879" s="265">
        <v>6960000</v>
      </c>
      <c r="D879" s="279" t="s">
        <v>1733</v>
      </c>
      <c r="E879" s="279" t="s">
        <v>1734</v>
      </c>
      <c r="F879" s="279" t="s">
        <v>1735</v>
      </c>
      <c r="G879" s="248" t="s">
        <v>260</v>
      </c>
      <c r="H879" s="249" t="s">
        <v>2508</v>
      </c>
      <c r="I879" s="250" t="str">
        <f>CONCATENATE(G879,H879)</f>
        <v>000TS000</v>
      </c>
      <c r="J879" s="248" t="s">
        <v>109</v>
      </c>
      <c r="N879" s="235">
        <v>1000</v>
      </c>
      <c r="O879" s="228" t="s">
        <v>1107</v>
      </c>
      <c r="P879" s="228" t="s">
        <v>1108</v>
      </c>
    </row>
    <row r="880" spans="1:16" x14ac:dyDescent="0.25">
      <c r="C880" s="259">
        <v>6961000</v>
      </c>
      <c r="D880" s="279" t="s">
        <v>1737</v>
      </c>
      <c r="E880" s="279" t="s">
        <v>1738</v>
      </c>
      <c r="F880" s="279"/>
      <c r="G880" s="248" t="s">
        <v>260</v>
      </c>
      <c r="H880" s="249" t="s">
        <v>2508</v>
      </c>
      <c r="I880" s="250" t="str">
        <f>CONCATENATE(G880,H880)</f>
        <v>000TS000</v>
      </c>
      <c r="J880" s="248" t="s">
        <v>109</v>
      </c>
      <c r="N880" s="235">
        <v>1000</v>
      </c>
      <c r="O880" s="228" t="s">
        <v>1107</v>
      </c>
      <c r="P880" s="228" t="s">
        <v>1108</v>
      </c>
    </row>
    <row r="881" spans="1:16" ht="30" x14ac:dyDescent="0.25">
      <c r="A881" s="277"/>
      <c r="B881" s="277"/>
      <c r="C881" s="277"/>
      <c r="D881" s="277" t="s">
        <v>1739</v>
      </c>
      <c r="E881" s="277"/>
      <c r="F881" s="277"/>
      <c r="G881" s="278"/>
      <c r="H881" s="278"/>
      <c r="I881" s="278"/>
      <c r="J881" s="278"/>
      <c r="K881" s="277"/>
      <c r="L881" s="277"/>
      <c r="M881" s="277"/>
      <c r="N881" s="277"/>
    </row>
    <row r="882" spans="1:16" x14ac:dyDescent="0.25">
      <c r="C882" s="265">
        <v>6970000</v>
      </c>
      <c r="D882" s="279" t="s">
        <v>1740</v>
      </c>
      <c r="E882" s="279"/>
      <c r="F882" s="279"/>
      <c r="G882" s="248">
        <v>51701</v>
      </c>
      <c r="H882" s="249" t="s">
        <v>2508</v>
      </c>
      <c r="I882" s="250" t="str">
        <f>CONCATENATE(G882,H882)</f>
        <v>51701000</v>
      </c>
      <c r="J882" s="248" t="s">
        <v>1141</v>
      </c>
      <c r="N882" s="235">
        <v>1000</v>
      </c>
      <c r="O882" s="228" t="s">
        <v>1107</v>
      </c>
      <c r="P882" s="228" t="s">
        <v>1108</v>
      </c>
    </row>
    <row r="883" spans="1:16" x14ac:dyDescent="0.25">
      <c r="C883" s="265">
        <v>6970100</v>
      </c>
      <c r="D883" s="279" t="s">
        <v>1741</v>
      </c>
      <c r="E883" s="279"/>
      <c r="F883" s="279"/>
      <c r="G883" s="248">
        <v>51401</v>
      </c>
      <c r="H883" s="249" t="s">
        <v>2508</v>
      </c>
      <c r="I883" s="250" t="str">
        <f>CONCATENATE(G883,H883)</f>
        <v>51401000</v>
      </c>
      <c r="J883" s="248" t="s">
        <v>1106</v>
      </c>
      <c r="N883" s="235">
        <v>1000</v>
      </c>
      <c r="O883" s="228" t="s">
        <v>1107</v>
      </c>
      <c r="P883" s="228" t="s">
        <v>1108</v>
      </c>
    </row>
    <row r="884" spans="1:16" x14ac:dyDescent="0.25">
      <c r="C884" s="265">
        <v>6970200</v>
      </c>
      <c r="D884" s="279" t="s">
        <v>35</v>
      </c>
      <c r="E884" s="279"/>
      <c r="F884" s="279"/>
      <c r="G884" s="248">
        <v>53101</v>
      </c>
      <c r="H884" s="249" t="s">
        <v>2508</v>
      </c>
      <c r="I884" s="250" t="str">
        <f>CONCATENATE(G884,H884)</f>
        <v>53101000</v>
      </c>
      <c r="J884" s="248" t="s">
        <v>1296</v>
      </c>
      <c r="N884" s="235">
        <v>1000</v>
      </c>
      <c r="O884" s="228" t="s">
        <v>1107</v>
      </c>
      <c r="P884" s="228" t="s">
        <v>1108</v>
      </c>
    </row>
    <row r="885" spans="1:16" ht="30" x14ac:dyDescent="0.25">
      <c r="C885" s="265">
        <v>6970300</v>
      </c>
      <c r="D885" s="279" t="s">
        <v>1742</v>
      </c>
      <c r="E885" s="279" t="s">
        <v>1743</v>
      </c>
      <c r="F885" s="279" t="s">
        <v>1744</v>
      </c>
      <c r="G885" s="248">
        <v>53101</v>
      </c>
      <c r="H885" s="249" t="s">
        <v>2508</v>
      </c>
      <c r="I885" s="250" t="str">
        <f>CONCATENATE(G885,H885)</f>
        <v>53101000</v>
      </c>
      <c r="J885" s="248" t="s">
        <v>1296</v>
      </c>
      <c r="N885" s="235">
        <v>1000</v>
      </c>
      <c r="O885" s="228" t="s">
        <v>1107</v>
      </c>
      <c r="P885" s="228" t="s">
        <v>1108</v>
      </c>
    </row>
    <row r="886" spans="1:16" ht="47.25" x14ac:dyDescent="0.25">
      <c r="A886" s="239">
        <v>7</v>
      </c>
      <c r="B886" s="239"/>
      <c r="C886" s="239"/>
      <c r="D886" s="239" t="s">
        <v>1745</v>
      </c>
      <c r="E886" s="238" t="s">
        <v>1746</v>
      </c>
      <c r="F886" s="238" t="s">
        <v>1747</v>
      </c>
      <c r="G886" s="238"/>
      <c r="H886" s="238"/>
      <c r="I886" s="238"/>
      <c r="J886" s="238"/>
      <c r="K886" s="238"/>
      <c r="L886" s="238"/>
      <c r="M886" s="238"/>
      <c r="N886" s="238"/>
    </row>
    <row r="887" spans="1:16" x14ac:dyDescent="0.25">
      <c r="A887" s="240"/>
      <c r="B887" s="240" t="s">
        <v>1748</v>
      </c>
      <c r="C887" s="241"/>
      <c r="D887" s="241" t="s">
        <v>1749</v>
      </c>
      <c r="E887" s="251"/>
      <c r="F887" s="242"/>
      <c r="G887" s="242"/>
      <c r="H887" s="242"/>
      <c r="I887" s="242"/>
      <c r="J887" s="242"/>
      <c r="K887" s="243"/>
      <c r="L887" s="243"/>
      <c r="M887" s="243"/>
      <c r="N887" s="243"/>
    </row>
    <row r="888" spans="1:16" x14ac:dyDescent="0.25">
      <c r="C888" s="265">
        <v>7000000</v>
      </c>
      <c r="D888" s="279" t="s">
        <v>1750</v>
      </c>
      <c r="E888" s="279" t="s">
        <v>1751</v>
      </c>
      <c r="F888" s="279" t="s">
        <v>1752</v>
      </c>
      <c r="G888" s="248">
        <v>53101</v>
      </c>
      <c r="H888" s="249" t="s">
        <v>2508</v>
      </c>
      <c r="I888" s="250" t="str">
        <f>CONCATENATE(G888,H888)</f>
        <v>53101000</v>
      </c>
      <c r="J888" s="248" t="s">
        <v>1296</v>
      </c>
      <c r="N888" s="235">
        <v>1000</v>
      </c>
      <c r="O888" s="228" t="s">
        <v>1107</v>
      </c>
      <c r="P888" s="228" t="s">
        <v>1108</v>
      </c>
    </row>
    <row r="889" spans="1:16" x14ac:dyDescent="0.25">
      <c r="C889" s="265">
        <v>7000100</v>
      </c>
      <c r="D889" s="279" t="s">
        <v>1754</v>
      </c>
      <c r="E889" s="279" t="s">
        <v>1755</v>
      </c>
      <c r="F889" s="279"/>
      <c r="G889" s="248" t="s">
        <v>260</v>
      </c>
      <c r="H889" s="249" t="s">
        <v>2508</v>
      </c>
      <c r="I889" s="250" t="str">
        <f>CONCATENATE(G889,H889)</f>
        <v>000TS000</v>
      </c>
      <c r="J889" s="248" t="s">
        <v>109</v>
      </c>
      <c r="N889" s="235">
        <v>1000</v>
      </c>
      <c r="O889" s="228" t="s">
        <v>1107</v>
      </c>
      <c r="P889" s="228" t="s">
        <v>1108</v>
      </c>
    </row>
    <row r="890" spans="1:16" ht="30" x14ac:dyDescent="0.25">
      <c r="A890" s="240"/>
      <c r="B890" s="240" t="s">
        <v>1756</v>
      </c>
      <c r="C890" s="241"/>
      <c r="D890" s="241" t="s">
        <v>1757</v>
      </c>
      <c r="E890" s="251"/>
      <c r="F890" s="242"/>
      <c r="G890" s="242"/>
      <c r="H890" s="242"/>
      <c r="I890" s="242"/>
      <c r="J890" s="242"/>
      <c r="K890" s="243"/>
      <c r="L890" s="243"/>
      <c r="M890" s="243"/>
      <c r="N890" s="243"/>
    </row>
    <row r="891" spans="1:16" ht="30" x14ac:dyDescent="0.25">
      <c r="C891" s="265">
        <v>7100000</v>
      </c>
      <c r="D891" s="279" t="s">
        <v>1758</v>
      </c>
      <c r="E891" s="247" t="s">
        <v>1759</v>
      </c>
      <c r="F891" s="279" t="s">
        <v>1760</v>
      </c>
      <c r="G891" s="248" t="s">
        <v>260</v>
      </c>
      <c r="H891" s="249" t="s">
        <v>2508</v>
      </c>
      <c r="I891" s="250" t="str">
        <f>CONCATENATE(G891,H891)</f>
        <v>000TS000</v>
      </c>
      <c r="J891" s="248" t="s">
        <v>109</v>
      </c>
      <c r="N891" s="235">
        <v>1000</v>
      </c>
      <c r="O891" s="228" t="s">
        <v>1107</v>
      </c>
      <c r="P891" s="228" t="s">
        <v>1108</v>
      </c>
    </row>
    <row r="892" spans="1:16" ht="30" x14ac:dyDescent="0.25">
      <c r="C892" s="265">
        <v>7100100</v>
      </c>
      <c r="D892" s="279" t="s">
        <v>1762</v>
      </c>
      <c r="E892" s="247" t="s">
        <v>1763</v>
      </c>
      <c r="F892" s="279" t="s">
        <v>1760</v>
      </c>
      <c r="G892" s="248" t="s">
        <v>260</v>
      </c>
      <c r="H892" s="249" t="s">
        <v>2508</v>
      </c>
      <c r="I892" s="250" t="str">
        <f>CONCATENATE(G892,H892)</f>
        <v>000TS000</v>
      </c>
      <c r="J892" s="248" t="s">
        <v>109</v>
      </c>
      <c r="N892" s="235">
        <v>1000</v>
      </c>
      <c r="O892" s="228" t="s">
        <v>1107</v>
      </c>
      <c r="P892" s="228" t="s">
        <v>1108</v>
      </c>
    </row>
    <row r="893" spans="1:16" x14ac:dyDescent="0.25">
      <c r="A893" s="240"/>
      <c r="B893" s="240" t="s">
        <v>1764</v>
      </c>
      <c r="C893" s="241"/>
      <c r="D893" s="241" t="s">
        <v>1765</v>
      </c>
      <c r="E893" s="251"/>
      <c r="F893" s="242"/>
      <c r="G893" s="242"/>
      <c r="H893" s="242"/>
      <c r="I893" s="242"/>
      <c r="J893" s="242"/>
      <c r="K893" s="243"/>
      <c r="L893" s="243"/>
      <c r="M893" s="243"/>
      <c r="N893" s="243"/>
    </row>
    <row r="894" spans="1:16" x14ac:dyDescent="0.25">
      <c r="C894" s="265">
        <v>7200000</v>
      </c>
      <c r="D894" s="279" t="s">
        <v>1766</v>
      </c>
      <c r="E894" s="279" t="s">
        <v>1767</v>
      </c>
      <c r="F894" s="279"/>
      <c r="G894" s="248">
        <v>57101</v>
      </c>
      <c r="H894" s="249" t="s">
        <v>2508</v>
      </c>
      <c r="I894" s="250" t="str">
        <f>CONCATENATE(G894,H894)</f>
        <v>57101000</v>
      </c>
      <c r="J894" s="248" t="s">
        <v>1768</v>
      </c>
      <c r="N894" s="235">
        <v>1000</v>
      </c>
      <c r="O894" s="228" t="s">
        <v>1107</v>
      </c>
      <c r="P894" s="228" t="s">
        <v>1108</v>
      </c>
    </row>
    <row r="895" spans="1:16" x14ac:dyDescent="0.25">
      <c r="C895" s="265">
        <v>7200100</v>
      </c>
      <c r="D895" s="279" t="s">
        <v>1769</v>
      </c>
      <c r="E895" s="279" t="s">
        <v>1770</v>
      </c>
      <c r="F895" s="279"/>
      <c r="G895" s="248">
        <v>57101</v>
      </c>
      <c r="H895" s="249" t="s">
        <v>2508</v>
      </c>
      <c r="I895" s="250" t="str">
        <f>CONCATENATE(G895,H895)</f>
        <v>57101000</v>
      </c>
      <c r="J895" s="248" t="s">
        <v>1768</v>
      </c>
      <c r="N895" s="235">
        <v>1000</v>
      </c>
      <c r="O895" s="228" t="s">
        <v>1107</v>
      </c>
      <c r="P895" s="228" t="s">
        <v>1108</v>
      </c>
    </row>
    <row r="896" spans="1:16" x14ac:dyDescent="0.25">
      <c r="C896" s="265">
        <v>7200200</v>
      </c>
      <c r="D896" s="279" t="s">
        <v>1771</v>
      </c>
      <c r="E896" s="279"/>
      <c r="F896" s="279"/>
      <c r="G896" s="248">
        <v>57101</v>
      </c>
      <c r="H896" s="249" t="s">
        <v>2508</v>
      </c>
      <c r="I896" s="250" t="str">
        <f>CONCATENATE(G896,H896)</f>
        <v>57101000</v>
      </c>
      <c r="J896" s="248" t="s">
        <v>1768</v>
      </c>
      <c r="N896" s="235">
        <v>1000</v>
      </c>
      <c r="O896" s="228" t="s">
        <v>1107</v>
      </c>
      <c r="P896" s="228" t="s">
        <v>1108</v>
      </c>
    </row>
    <row r="897" spans="1:16" x14ac:dyDescent="0.25">
      <c r="C897" s="265">
        <v>7200300</v>
      </c>
      <c r="D897" s="279" t="s">
        <v>1772</v>
      </c>
      <c r="E897" s="279"/>
      <c r="F897" s="279"/>
      <c r="G897" s="248" t="s">
        <v>260</v>
      </c>
      <c r="H897" s="249" t="s">
        <v>2508</v>
      </c>
      <c r="I897" s="250" t="str">
        <f>CONCATENATE(G897,H897)</f>
        <v>000TS000</v>
      </c>
      <c r="J897" s="248" t="s">
        <v>109</v>
      </c>
      <c r="N897" s="235">
        <v>1000</v>
      </c>
      <c r="O897" s="228" t="s">
        <v>1107</v>
      </c>
      <c r="P897" s="228" t="s">
        <v>1108</v>
      </c>
    </row>
    <row r="898" spans="1:16" x14ac:dyDescent="0.25">
      <c r="A898" s="240"/>
      <c r="B898" s="240" t="s">
        <v>1773</v>
      </c>
      <c r="C898" s="241"/>
      <c r="D898" s="241" t="s">
        <v>91</v>
      </c>
      <c r="E898" s="251"/>
      <c r="F898" s="242"/>
      <c r="G898" s="242"/>
      <c r="H898" s="242"/>
      <c r="I898" s="242"/>
      <c r="J898" s="242"/>
      <c r="K898" s="243"/>
      <c r="L898" s="243"/>
      <c r="M898" s="243"/>
      <c r="N898" s="243"/>
    </row>
    <row r="899" spans="1:16" x14ac:dyDescent="0.25">
      <c r="A899" s="240"/>
      <c r="B899" s="240" t="s">
        <v>1774</v>
      </c>
      <c r="C899" s="241"/>
      <c r="D899" s="241" t="s">
        <v>91</v>
      </c>
      <c r="E899" s="251"/>
      <c r="F899" s="242"/>
      <c r="G899" s="242"/>
      <c r="H899" s="242"/>
      <c r="I899" s="242"/>
      <c r="J899" s="242"/>
      <c r="K899" s="243"/>
      <c r="L899" s="243"/>
      <c r="M899" s="243"/>
      <c r="N899" s="243"/>
    </row>
    <row r="900" spans="1:16" x14ac:dyDescent="0.25">
      <c r="A900" s="240"/>
      <c r="B900" s="240" t="s">
        <v>1775</v>
      </c>
      <c r="C900" s="241"/>
      <c r="D900" s="241" t="s">
        <v>91</v>
      </c>
      <c r="E900" s="251"/>
      <c r="F900" s="242"/>
      <c r="G900" s="242"/>
      <c r="H900" s="242"/>
      <c r="I900" s="242"/>
      <c r="J900" s="242"/>
      <c r="K900" s="243"/>
      <c r="L900" s="243"/>
      <c r="M900" s="243"/>
      <c r="N900" s="243"/>
    </row>
    <row r="901" spans="1:16" x14ac:dyDescent="0.25">
      <c r="A901" s="240"/>
      <c r="B901" s="240" t="s">
        <v>1776</v>
      </c>
      <c r="C901" s="241"/>
      <c r="D901" s="241" t="s">
        <v>1777</v>
      </c>
      <c r="E901" s="251"/>
      <c r="F901" s="242"/>
      <c r="G901" s="242"/>
      <c r="H901" s="242"/>
      <c r="I901" s="242"/>
      <c r="J901" s="242"/>
      <c r="K901" s="243"/>
      <c r="L901" s="243"/>
      <c r="M901" s="243"/>
      <c r="N901" s="243"/>
    </row>
    <row r="902" spans="1:16" x14ac:dyDescent="0.25">
      <c r="C902" s="258">
        <v>7600000</v>
      </c>
      <c r="D902" s="256" t="s">
        <v>1778</v>
      </c>
      <c r="F902" s="228" t="s">
        <v>1779</v>
      </c>
      <c r="G902" s="248">
        <v>53101</v>
      </c>
      <c r="H902" s="249" t="s">
        <v>2508</v>
      </c>
      <c r="I902" s="250" t="str">
        <f t="shared" ref="I902:I909" si="36">CONCATENATE(G902,H902)</f>
        <v>53101000</v>
      </c>
      <c r="J902" s="248" t="s">
        <v>1296</v>
      </c>
      <c r="N902" s="235">
        <v>1000</v>
      </c>
      <c r="O902" s="228" t="s">
        <v>1107</v>
      </c>
      <c r="P902" s="228" t="s">
        <v>1108</v>
      </c>
    </row>
    <row r="903" spans="1:16" x14ac:dyDescent="0.25">
      <c r="C903" s="258">
        <v>7600010</v>
      </c>
      <c r="D903" s="256" t="s">
        <v>1780</v>
      </c>
      <c r="F903" s="228" t="s">
        <v>1779</v>
      </c>
      <c r="G903" s="248">
        <v>53101</v>
      </c>
      <c r="H903" s="249" t="s">
        <v>2508</v>
      </c>
      <c r="I903" s="250" t="str">
        <f t="shared" si="36"/>
        <v>53101000</v>
      </c>
      <c r="J903" s="248" t="s">
        <v>1296</v>
      </c>
      <c r="N903" s="235">
        <v>1000</v>
      </c>
      <c r="O903" s="228" t="s">
        <v>1107</v>
      </c>
      <c r="P903" s="228" t="s">
        <v>1108</v>
      </c>
    </row>
    <row r="904" spans="1:16" x14ac:dyDescent="0.25">
      <c r="C904" s="258">
        <v>7600100</v>
      </c>
      <c r="D904" s="256" t="s">
        <v>1781</v>
      </c>
      <c r="F904" s="228" t="s">
        <v>1779</v>
      </c>
      <c r="G904" s="248">
        <v>53101</v>
      </c>
      <c r="H904" s="249" t="s">
        <v>2508</v>
      </c>
      <c r="I904" s="250" t="str">
        <f t="shared" si="36"/>
        <v>53101000</v>
      </c>
      <c r="J904" s="248" t="s">
        <v>1296</v>
      </c>
      <c r="N904" s="235">
        <v>1000</v>
      </c>
      <c r="O904" s="228" t="s">
        <v>1107</v>
      </c>
      <c r="P904" s="228" t="s">
        <v>1108</v>
      </c>
    </row>
    <row r="905" spans="1:16" x14ac:dyDescent="0.25">
      <c r="C905" s="258">
        <v>7600110</v>
      </c>
      <c r="D905" s="256" t="s">
        <v>1782</v>
      </c>
      <c r="F905" s="228" t="s">
        <v>1779</v>
      </c>
      <c r="G905" s="248">
        <v>53101</v>
      </c>
      <c r="H905" s="249" t="s">
        <v>2508</v>
      </c>
      <c r="I905" s="250" t="str">
        <f t="shared" si="36"/>
        <v>53101000</v>
      </c>
      <c r="J905" s="248" t="s">
        <v>1296</v>
      </c>
      <c r="N905" s="235">
        <v>1000</v>
      </c>
      <c r="O905" s="228" t="s">
        <v>1107</v>
      </c>
      <c r="P905" s="228" t="s">
        <v>1108</v>
      </c>
    </row>
    <row r="906" spans="1:16" x14ac:dyDescent="0.25">
      <c r="C906" s="258">
        <v>7600200</v>
      </c>
      <c r="D906" s="256" t="s">
        <v>1783</v>
      </c>
      <c r="F906" s="228" t="s">
        <v>1779</v>
      </c>
      <c r="G906" s="248">
        <v>53101</v>
      </c>
      <c r="H906" s="249" t="s">
        <v>2508</v>
      </c>
      <c r="I906" s="250" t="str">
        <f t="shared" si="36"/>
        <v>53101000</v>
      </c>
      <c r="J906" s="248" t="s">
        <v>1296</v>
      </c>
      <c r="N906" s="235">
        <v>1000</v>
      </c>
      <c r="O906" s="228" t="s">
        <v>1107</v>
      </c>
      <c r="P906" s="228" t="s">
        <v>1108</v>
      </c>
    </row>
    <row r="907" spans="1:16" x14ac:dyDescent="0.25">
      <c r="C907" s="258">
        <v>7600210</v>
      </c>
      <c r="D907" s="256" t="s">
        <v>1784</v>
      </c>
      <c r="F907" s="228" t="s">
        <v>1779</v>
      </c>
      <c r="G907" s="248">
        <v>53101</v>
      </c>
      <c r="H907" s="249" t="s">
        <v>2508</v>
      </c>
      <c r="I907" s="250" t="str">
        <f t="shared" si="36"/>
        <v>53101000</v>
      </c>
      <c r="J907" s="248" t="s">
        <v>1296</v>
      </c>
      <c r="N907" s="235">
        <v>1000</v>
      </c>
      <c r="O907" s="228" t="s">
        <v>1107</v>
      </c>
      <c r="P907" s="228" t="s">
        <v>1108</v>
      </c>
    </row>
    <row r="908" spans="1:16" x14ac:dyDescent="0.25">
      <c r="C908" s="258">
        <v>7600300</v>
      </c>
      <c r="D908" s="256" t="s">
        <v>1785</v>
      </c>
      <c r="F908" s="228" t="s">
        <v>1779</v>
      </c>
      <c r="G908" s="248">
        <v>53101</v>
      </c>
      <c r="H908" s="249" t="s">
        <v>2508</v>
      </c>
      <c r="I908" s="250" t="str">
        <f t="shared" si="36"/>
        <v>53101000</v>
      </c>
      <c r="J908" s="248" t="s">
        <v>1296</v>
      </c>
      <c r="N908" s="235">
        <v>1000</v>
      </c>
      <c r="O908" s="228" t="s">
        <v>1107</v>
      </c>
      <c r="P908" s="228" t="s">
        <v>1108</v>
      </c>
    </row>
    <row r="909" spans="1:16" x14ac:dyDescent="0.25">
      <c r="C909" s="258">
        <v>7600400</v>
      </c>
      <c r="D909" s="256" t="s">
        <v>1786</v>
      </c>
      <c r="E909" s="228" t="s">
        <v>1787</v>
      </c>
      <c r="F909" s="228" t="s">
        <v>1779</v>
      </c>
      <c r="G909" s="248">
        <v>53101</v>
      </c>
      <c r="H909" s="249" t="s">
        <v>2508</v>
      </c>
      <c r="I909" s="250" t="str">
        <f t="shared" si="36"/>
        <v>53101000</v>
      </c>
      <c r="J909" s="248" t="s">
        <v>1296</v>
      </c>
      <c r="N909" s="235">
        <v>1000</v>
      </c>
      <c r="O909" s="228" t="s">
        <v>1107</v>
      </c>
      <c r="P909" s="228" t="s">
        <v>1108</v>
      </c>
    </row>
    <row r="910" spans="1:16" x14ac:dyDescent="0.25">
      <c r="A910" s="240"/>
      <c r="B910" s="240" t="s">
        <v>1788</v>
      </c>
      <c r="C910" s="241"/>
      <c r="D910" s="241" t="s">
        <v>91</v>
      </c>
      <c r="E910" s="251"/>
      <c r="F910" s="242"/>
      <c r="G910" s="242"/>
      <c r="H910" s="242"/>
      <c r="I910" s="242"/>
      <c r="J910" s="242"/>
      <c r="K910" s="243"/>
      <c r="L910" s="243"/>
      <c r="M910" s="243"/>
      <c r="N910" s="243"/>
    </row>
    <row r="911" spans="1:16" x14ac:dyDescent="0.25">
      <c r="A911" s="240"/>
      <c r="B911" s="240" t="s">
        <v>1789</v>
      </c>
      <c r="C911" s="241"/>
      <c r="D911" s="241" t="s">
        <v>91</v>
      </c>
      <c r="E911" s="251"/>
      <c r="F911" s="242"/>
      <c r="G911" s="242"/>
      <c r="H911" s="242"/>
      <c r="I911" s="242"/>
      <c r="J911" s="242"/>
      <c r="K911" s="243"/>
      <c r="L911" s="243"/>
      <c r="M911" s="243"/>
      <c r="N911" s="243"/>
    </row>
    <row r="912" spans="1:16" x14ac:dyDescent="0.25">
      <c r="A912" s="240"/>
      <c r="B912" s="240" t="s">
        <v>1790</v>
      </c>
      <c r="C912" s="241"/>
      <c r="D912" s="241" t="s">
        <v>1791</v>
      </c>
      <c r="E912" s="251"/>
      <c r="F912" s="242"/>
      <c r="G912" s="242"/>
      <c r="H912" s="242"/>
      <c r="I912" s="242"/>
      <c r="J912" s="242"/>
      <c r="K912" s="243"/>
      <c r="L912" s="243"/>
      <c r="M912" s="243"/>
      <c r="N912" s="243"/>
    </row>
    <row r="913" spans="1:16" ht="30" x14ac:dyDescent="0.25">
      <c r="C913" s="258">
        <v>7900000</v>
      </c>
      <c r="D913" s="256" t="s">
        <v>1792</v>
      </c>
      <c r="G913" s="248">
        <v>35901</v>
      </c>
      <c r="H913" s="249" t="s">
        <v>2508</v>
      </c>
      <c r="I913" s="250" t="str">
        <f>CONCATENATE(G913,H913)</f>
        <v>35901000</v>
      </c>
      <c r="J913" s="248" t="s">
        <v>1793</v>
      </c>
      <c r="N913" s="254" t="s">
        <v>231</v>
      </c>
      <c r="O913" s="228" t="s">
        <v>1107</v>
      </c>
      <c r="P913" s="228" t="s">
        <v>1108</v>
      </c>
    </row>
    <row r="914" spans="1:16" x14ac:dyDescent="0.25">
      <c r="A914" s="304"/>
      <c r="B914" s="304"/>
      <c r="C914" s="304"/>
      <c r="D914" s="304"/>
      <c r="E914" s="304"/>
      <c r="F914" s="304"/>
      <c r="G914" s="305"/>
      <c r="H914" s="305"/>
      <c r="I914" s="305"/>
      <c r="J914" s="305"/>
      <c r="K914" s="304"/>
      <c r="L914" s="304"/>
      <c r="M914" s="304"/>
      <c r="N914" s="304"/>
    </row>
    <row r="915" spans="1:16" hidden="1" outlineLevel="1" x14ac:dyDescent="0.25">
      <c r="A915" s="304"/>
      <c r="B915" s="304"/>
      <c r="C915" s="304"/>
      <c r="D915" s="304"/>
      <c r="E915" s="304"/>
      <c r="F915" s="304"/>
      <c r="G915" s="305"/>
      <c r="H915" s="305"/>
      <c r="I915" s="305"/>
      <c r="J915" s="305"/>
      <c r="K915" s="304"/>
      <c r="L915" s="304"/>
      <c r="M915" s="304"/>
      <c r="N915" s="304"/>
    </row>
    <row r="916" spans="1:16" ht="15.75" hidden="1" outlineLevel="1" x14ac:dyDescent="0.25">
      <c r="A916" s="238">
        <v>8</v>
      </c>
      <c r="B916" s="238"/>
      <c r="C916" s="238"/>
      <c r="D916" s="238" t="s">
        <v>1794</v>
      </c>
      <c r="E916" s="238" t="s">
        <v>1795</v>
      </c>
      <c r="F916" s="238" t="s">
        <v>1796</v>
      </c>
      <c r="G916" s="238"/>
      <c r="H916" s="238"/>
      <c r="I916" s="238"/>
      <c r="J916" s="238"/>
      <c r="K916" s="238"/>
      <c r="L916" s="238"/>
      <c r="M916" s="238"/>
      <c r="N916" s="238"/>
    </row>
    <row r="917" spans="1:16" hidden="1" outlineLevel="1" x14ac:dyDescent="0.25">
      <c r="A917" s="240"/>
      <c r="B917" s="240" t="s">
        <v>1797</v>
      </c>
      <c r="C917" s="241"/>
      <c r="D917" s="241" t="s">
        <v>1798</v>
      </c>
      <c r="E917" s="251" t="s">
        <v>1799</v>
      </c>
      <c r="F917" s="242"/>
      <c r="G917" s="242"/>
      <c r="H917" s="242"/>
      <c r="I917" s="242"/>
      <c r="J917" s="242"/>
      <c r="K917" s="243"/>
      <c r="L917" s="243"/>
      <c r="M917" s="243"/>
      <c r="N917" s="243"/>
    </row>
    <row r="918" spans="1:16" ht="30" hidden="1" outlineLevel="1" x14ac:dyDescent="0.25">
      <c r="C918" s="228">
        <v>8000000</v>
      </c>
      <c r="D918" s="228" t="s">
        <v>1801</v>
      </c>
      <c r="G918" s="248" t="s">
        <v>260</v>
      </c>
      <c r="H918" s="249" t="s">
        <v>2508</v>
      </c>
      <c r="I918" s="250" t="str">
        <f>CONCATENATE(G918,H918)</f>
        <v>000TS000</v>
      </c>
      <c r="J918" s="248" t="s">
        <v>109</v>
      </c>
      <c r="N918" s="254" t="s">
        <v>231</v>
      </c>
      <c r="O918" s="228" t="s">
        <v>110</v>
      </c>
      <c r="P918" s="228" t="s">
        <v>111</v>
      </c>
    </row>
    <row r="919" spans="1:16" ht="30" hidden="1" outlineLevel="1" x14ac:dyDescent="0.25">
      <c r="C919" s="228">
        <v>8000010</v>
      </c>
      <c r="D919" s="228" t="s">
        <v>1802</v>
      </c>
      <c r="G919" s="248" t="s">
        <v>260</v>
      </c>
      <c r="H919" s="249" t="s">
        <v>2508</v>
      </c>
      <c r="I919" s="250" t="str">
        <f>CONCATENATE(G919,H919)</f>
        <v>000TS000</v>
      </c>
      <c r="J919" s="248" t="s">
        <v>109</v>
      </c>
      <c r="N919" s="254" t="s">
        <v>231</v>
      </c>
      <c r="O919" s="228" t="s">
        <v>110</v>
      </c>
      <c r="P919" s="228" t="s">
        <v>111</v>
      </c>
    </row>
    <row r="920" spans="1:16" ht="30" hidden="1" outlineLevel="1" x14ac:dyDescent="0.25">
      <c r="C920" s="228">
        <v>8000020</v>
      </c>
      <c r="D920" s="228" t="s">
        <v>1803</v>
      </c>
      <c r="E920" s="228" t="s">
        <v>1804</v>
      </c>
      <c r="G920" s="248" t="s">
        <v>260</v>
      </c>
      <c r="H920" s="249" t="s">
        <v>2508</v>
      </c>
      <c r="I920" s="250" t="str">
        <f>CONCATENATE(G920,H920)</f>
        <v>000TS000</v>
      </c>
      <c r="J920" s="248" t="s">
        <v>109</v>
      </c>
      <c r="N920" s="254" t="s">
        <v>231</v>
      </c>
      <c r="O920" s="228" t="s">
        <v>110</v>
      </c>
      <c r="P920" s="228" t="s">
        <v>111</v>
      </c>
    </row>
    <row r="921" spans="1:16" ht="30" hidden="1" outlineLevel="1" x14ac:dyDescent="0.25">
      <c r="C921" s="228">
        <v>8000030</v>
      </c>
      <c r="D921" s="228" t="s">
        <v>1805</v>
      </c>
      <c r="E921" s="228" t="s">
        <v>1804</v>
      </c>
      <c r="G921" s="248" t="s">
        <v>260</v>
      </c>
      <c r="H921" s="249" t="s">
        <v>2508</v>
      </c>
      <c r="I921" s="250" t="str">
        <f>CONCATENATE(G921,H921)</f>
        <v>000TS000</v>
      </c>
      <c r="J921" s="248" t="s">
        <v>109</v>
      </c>
      <c r="N921" s="254" t="s">
        <v>231</v>
      </c>
      <c r="O921" s="228" t="s">
        <v>110</v>
      </c>
      <c r="P921" s="228" t="s">
        <v>111</v>
      </c>
    </row>
    <row r="922" spans="1:16" ht="30" hidden="1" outlineLevel="1" x14ac:dyDescent="0.25">
      <c r="A922" s="240"/>
      <c r="B922" s="240" t="s">
        <v>1806</v>
      </c>
      <c r="C922" s="241"/>
      <c r="D922" s="241" t="s">
        <v>1807</v>
      </c>
      <c r="E922" s="251" t="s">
        <v>1808</v>
      </c>
      <c r="F922" s="242" t="s">
        <v>1809</v>
      </c>
      <c r="G922" s="242"/>
      <c r="H922" s="242"/>
      <c r="I922" s="242"/>
      <c r="J922" s="242"/>
      <c r="K922" s="243"/>
      <c r="L922" s="243"/>
      <c r="M922" s="243"/>
      <c r="N922" s="243"/>
    </row>
    <row r="923" spans="1:16" hidden="1" outlineLevel="1" x14ac:dyDescent="0.25">
      <c r="N923" s="228"/>
      <c r="O923" s="228" t="e">
        <v>#N/A</v>
      </c>
      <c r="P923" s="228" t="e">
        <v>#N/A</v>
      </c>
    </row>
    <row r="924" spans="1:16" hidden="1" outlineLevel="1" x14ac:dyDescent="0.25">
      <c r="N924" s="228"/>
      <c r="O924" s="228" t="e">
        <v>#N/A</v>
      </c>
      <c r="P924" s="228" t="e">
        <v>#N/A</v>
      </c>
    </row>
    <row r="925" spans="1:16" hidden="1" outlineLevel="1" x14ac:dyDescent="0.25">
      <c r="N925" s="228"/>
      <c r="O925" s="228" t="e">
        <v>#N/A</v>
      </c>
      <c r="P925" s="228" t="e">
        <v>#N/A</v>
      </c>
    </row>
    <row r="926" spans="1:16" hidden="1" outlineLevel="1" x14ac:dyDescent="0.25">
      <c r="A926" s="240"/>
      <c r="B926" s="240" t="s">
        <v>1810</v>
      </c>
      <c r="C926" s="241"/>
      <c r="D926" s="241" t="s">
        <v>1811</v>
      </c>
      <c r="E926" s="251" t="s">
        <v>1812</v>
      </c>
      <c r="F926" s="242"/>
      <c r="G926" s="242"/>
      <c r="H926" s="242"/>
      <c r="I926" s="242"/>
      <c r="J926" s="242"/>
      <c r="K926" s="243"/>
      <c r="L926" s="243"/>
      <c r="M926" s="243"/>
      <c r="N926" s="243"/>
    </row>
    <row r="927" spans="1:16" hidden="1" outlineLevel="1" x14ac:dyDescent="0.25">
      <c r="N927" s="228"/>
      <c r="O927" s="228" t="e">
        <v>#N/A</v>
      </c>
      <c r="P927" s="228" t="e">
        <v>#N/A</v>
      </c>
    </row>
    <row r="928" spans="1:16" hidden="1" outlineLevel="1" x14ac:dyDescent="0.25">
      <c r="C928" s="266">
        <v>8200010</v>
      </c>
      <c r="D928" s="228" t="s">
        <v>2540</v>
      </c>
      <c r="F928" s="228" t="s">
        <v>2541</v>
      </c>
      <c r="G928" s="248">
        <v>42801</v>
      </c>
      <c r="H928" s="249" t="s">
        <v>2508</v>
      </c>
      <c r="I928" s="250" t="str">
        <f>CONCATENATE(G928,H928)</f>
        <v>42801000</v>
      </c>
      <c r="N928" s="228"/>
      <c r="O928" s="228" t="e">
        <v>#N/A</v>
      </c>
      <c r="P928" s="228" t="e">
        <v>#N/A</v>
      </c>
    </row>
    <row r="929" spans="1:16" hidden="1" outlineLevel="1" x14ac:dyDescent="0.25">
      <c r="C929" s="266">
        <v>8200020</v>
      </c>
      <c r="D929" s="228" t="s">
        <v>2542</v>
      </c>
      <c r="F929" s="228" t="s">
        <v>2541</v>
      </c>
      <c r="G929" s="248">
        <v>42811</v>
      </c>
      <c r="H929" s="249" t="s">
        <v>2508</v>
      </c>
      <c r="I929" s="250" t="str">
        <f>CONCATENATE(G929,H929)</f>
        <v>42811000</v>
      </c>
      <c r="N929" s="228"/>
      <c r="O929" s="228" t="e">
        <v>#N/A</v>
      </c>
      <c r="P929" s="228" t="e">
        <v>#N/A</v>
      </c>
    </row>
    <row r="930" spans="1:16" hidden="1" outlineLevel="1" x14ac:dyDescent="0.25">
      <c r="N930" s="228"/>
      <c r="O930" s="228" t="e">
        <v>#N/A</v>
      </c>
      <c r="P930" s="228" t="e">
        <v>#N/A</v>
      </c>
    </row>
    <row r="931" spans="1:16" hidden="1" outlineLevel="1" x14ac:dyDescent="0.25">
      <c r="A931" s="240"/>
      <c r="B931" s="240" t="s">
        <v>1813</v>
      </c>
      <c r="C931" s="241"/>
      <c r="D931" s="241" t="s">
        <v>1814</v>
      </c>
      <c r="E931" s="251"/>
      <c r="F931" s="242"/>
      <c r="G931" s="242"/>
      <c r="H931" s="242"/>
      <c r="I931" s="242"/>
      <c r="J931" s="242"/>
      <c r="K931" s="243"/>
      <c r="L931" s="243"/>
      <c r="M931" s="243"/>
      <c r="N931" s="243"/>
    </row>
    <row r="932" spans="1:16" hidden="1" outlineLevel="1" x14ac:dyDescent="0.25">
      <c r="C932" s="306"/>
      <c r="D932" s="307"/>
      <c r="E932" s="308"/>
      <c r="F932" s="307"/>
      <c r="G932" s="309"/>
      <c r="H932" s="309"/>
      <c r="I932" s="309"/>
      <c r="J932" s="309"/>
      <c r="N932" s="307"/>
      <c r="O932" s="307"/>
      <c r="P932" s="307"/>
    </row>
    <row r="933" spans="1:16" hidden="1" outlineLevel="1" x14ac:dyDescent="0.25">
      <c r="C933" s="306"/>
      <c r="D933" s="307"/>
      <c r="E933" s="308"/>
      <c r="F933" s="307"/>
      <c r="G933" s="309"/>
      <c r="H933" s="309"/>
      <c r="I933" s="309"/>
      <c r="J933" s="309"/>
      <c r="N933" s="307"/>
      <c r="O933" s="307"/>
      <c r="P933" s="307"/>
    </row>
    <row r="934" spans="1:16" hidden="1" outlineLevel="1" x14ac:dyDescent="0.25">
      <c r="N934" s="228"/>
      <c r="O934" s="228" t="e">
        <v>#N/A</v>
      </c>
      <c r="P934" s="228" t="e">
        <v>#N/A</v>
      </c>
    </row>
    <row r="935" spans="1:16" hidden="1" outlineLevel="1" x14ac:dyDescent="0.25">
      <c r="N935" s="228"/>
      <c r="O935" s="228" t="e">
        <v>#N/A</v>
      </c>
      <c r="P935" s="228" t="e">
        <v>#N/A</v>
      </c>
    </row>
    <row r="936" spans="1:16" ht="63" hidden="1" outlineLevel="1" x14ac:dyDescent="0.25">
      <c r="A936" s="239">
        <v>9</v>
      </c>
      <c r="B936" s="239"/>
      <c r="C936" s="239"/>
      <c r="D936" s="239" t="s">
        <v>1815</v>
      </c>
      <c r="E936" s="239" t="s">
        <v>1816</v>
      </c>
      <c r="F936" s="239" t="s">
        <v>1796</v>
      </c>
      <c r="G936" s="238"/>
      <c r="H936" s="238"/>
      <c r="I936" s="238"/>
      <c r="J936" s="238"/>
      <c r="K936" s="238"/>
      <c r="L936" s="238"/>
      <c r="M936" s="238"/>
      <c r="N936" s="238"/>
    </row>
    <row r="937" spans="1:16" s="266" customFormat="1" ht="15.75" hidden="1" outlineLevel="1" x14ac:dyDescent="0.25">
      <c r="A937" s="310"/>
      <c r="B937" s="310"/>
      <c r="C937" s="310"/>
      <c r="D937" s="310"/>
      <c r="E937" s="310"/>
      <c r="F937" s="310"/>
      <c r="G937" s="311"/>
      <c r="H937" s="311"/>
      <c r="I937" s="311"/>
      <c r="J937" s="311"/>
      <c r="K937" s="311"/>
      <c r="L937" s="311"/>
      <c r="M937" s="311"/>
      <c r="N937" s="311"/>
    </row>
    <row r="938" spans="1:16" hidden="1" outlineLevel="1" x14ac:dyDescent="0.25">
      <c r="A938" s="240"/>
      <c r="B938" s="240" t="s">
        <v>1817</v>
      </c>
      <c r="C938" s="241"/>
      <c r="D938" s="241" t="s">
        <v>1818</v>
      </c>
      <c r="E938" s="251"/>
      <c r="F938" s="242"/>
      <c r="G938" s="242"/>
      <c r="H938" s="242"/>
      <c r="I938" s="242"/>
      <c r="J938" s="242"/>
      <c r="K938" s="243"/>
      <c r="L938" s="243"/>
      <c r="M938" s="243"/>
      <c r="N938" s="243"/>
    </row>
    <row r="939" spans="1:16" hidden="1" outlineLevel="1" x14ac:dyDescent="0.25">
      <c r="C939" s="312">
        <v>9100000</v>
      </c>
      <c r="D939" s="256" t="s">
        <v>1819</v>
      </c>
      <c r="N939" s="228"/>
      <c r="O939" s="228" t="s">
        <v>110</v>
      </c>
      <c r="P939" s="228" t="s">
        <v>111</v>
      </c>
    </row>
    <row r="940" spans="1:16" hidden="1" outlineLevel="1" x14ac:dyDescent="0.25">
      <c r="A940" s="240"/>
      <c r="B940" s="240" t="s">
        <v>1820</v>
      </c>
      <c r="C940" s="313"/>
      <c r="D940" s="241" t="s">
        <v>1821</v>
      </c>
      <c r="E940" s="251"/>
      <c r="F940" s="242"/>
      <c r="G940" s="242"/>
      <c r="H940" s="242"/>
      <c r="I940" s="242"/>
      <c r="J940" s="242"/>
      <c r="K940" s="243"/>
      <c r="L940" s="243"/>
      <c r="M940" s="243"/>
      <c r="N940" s="243"/>
    </row>
    <row r="941" spans="1:16" hidden="1" outlineLevel="1" x14ac:dyDescent="0.25">
      <c r="C941" s="312"/>
      <c r="D941" s="256"/>
      <c r="N941" s="228"/>
    </row>
    <row r="942" spans="1:16" hidden="1" outlineLevel="1" x14ac:dyDescent="0.25">
      <c r="A942" s="240"/>
      <c r="B942" s="240" t="s">
        <v>1822</v>
      </c>
      <c r="C942" s="313"/>
      <c r="D942" s="241" t="s">
        <v>1823</v>
      </c>
      <c r="E942" s="251"/>
      <c r="F942" s="242"/>
      <c r="G942" s="242"/>
      <c r="H942" s="242"/>
      <c r="I942" s="242"/>
      <c r="J942" s="242"/>
      <c r="K942" s="243"/>
      <c r="L942" s="243"/>
      <c r="M942" s="243"/>
      <c r="N942" s="243"/>
    </row>
    <row r="943" spans="1:16" hidden="1" outlineLevel="1" x14ac:dyDescent="0.25">
      <c r="C943" s="312">
        <v>9400001</v>
      </c>
      <c r="D943" s="256" t="s">
        <v>1824</v>
      </c>
      <c r="G943" s="281">
        <v>98101</v>
      </c>
      <c r="H943" s="249" t="s">
        <v>2508</v>
      </c>
      <c r="I943" s="250" t="str">
        <f>CONCATENATE(G943,H943)</f>
        <v>98101000</v>
      </c>
      <c r="J943" s="248" t="s">
        <v>1826</v>
      </c>
      <c r="N943" s="228"/>
    </row>
    <row r="944" spans="1:16" hidden="1" outlineLevel="1" x14ac:dyDescent="0.25">
      <c r="C944" s="312" t="s">
        <v>1827</v>
      </c>
      <c r="D944" s="256" t="s">
        <v>1828</v>
      </c>
      <c r="G944" s="281">
        <v>98101</v>
      </c>
      <c r="H944" s="249" t="s">
        <v>2508</v>
      </c>
      <c r="I944" s="250" t="str">
        <f>CONCATENATE(G944,H944)</f>
        <v>98101000</v>
      </c>
      <c r="J944" s="248" t="s">
        <v>1826</v>
      </c>
      <c r="N944" s="228"/>
    </row>
    <row r="945" spans="1:14" hidden="1" outlineLevel="1" x14ac:dyDescent="0.25">
      <c r="A945" s="240"/>
      <c r="B945" s="240" t="s">
        <v>1829</v>
      </c>
      <c r="C945" s="313"/>
      <c r="D945" s="241" t="s">
        <v>1823</v>
      </c>
      <c r="E945" s="251"/>
      <c r="F945" s="242"/>
      <c r="G945" s="242"/>
      <c r="H945" s="242"/>
      <c r="I945" s="242"/>
      <c r="J945" s="242"/>
      <c r="K945" s="243"/>
      <c r="L945" s="243"/>
      <c r="M945" s="243"/>
      <c r="N945" s="243"/>
    </row>
    <row r="946" spans="1:14" hidden="1" outlineLevel="1" x14ac:dyDescent="0.25">
      <c r="C946" s="312" t="s">
        <v>1830</v>
      </c>
      <c r="D946" s="256" t="s">
        <v>1831</v>
      </c>
      <c r="G946" s="281">
        <v>98101</v>
      </c>
      <c r="H946" s="249" t="s">
        <v>2508</v>
      </c>
      <c r="I946" s="250" t="str">
        <f>CONCATENATE(G946,H946)</f>
        <v>98101000</v>
      </c>
      <c r="J946" s="248" t="s">
        <v>1826</v>
      </c>
      <c r="N946" s="228"/>
    </row>
    <row r="947" spans="1:14" hidden="1" outlineLevel="1" x14ac:dyDescent="0.25">
      <c r="A947" s="240"/>
      <c r="B947" s="240" t="s">
        <v>1832</v>
      </c>
      <c r="C947" s="313"/>
      <c r="D947" s="241" t="s">
        <v>1833</v>
      </c>
      <c r="E947" s="251"/>
      <c r="F947" s="242"/>
      <c r="G947" s="242"/>
      <c r="H947" s="242"/>
      <c r="I947" s="242"/>
      <c r="J947" s="242"/>
      <c r="K947" s="243"/>
      <c r="L947" s="243"/>
      <c r="M947" s="243"/>
      <c r="N947" s="243"/>
    </row>
    <row r="948" spans="1:14" hidden="1" outlineLevel="1" x14ac:dyDescent="0.25">
      <c r="C948" s="312"/>
      <c r="D948" s="256"/>
      <c r="N948" s="228"/>
    </row>
    <row r="949" spans="1:14" hidden="1" outlineLevel="1" x14ac:dyDescent="0.25">
      <c r="A949" s="240"/>
      <c r="B949" s="240" t="s">
        <v>1834</v>
      </c>
      <c r="C949" s="313"/>
      <c r="D949" s="241" t="s">
        <v>1835</v>
      </c>
      <c r="E949" s="251"/>
      <c r="F949" s="242"/>
      <c r="G949" s="242"/>
      <c r="H949" s="242"/>
      <c r="I949" s="242"/>
      <c r="J949" s="242"/>
      <c r="K949" s="243"/>
      <c r="L949" s="243"/>
      <c r="M949" s="243"/>
      <c r="N949" s="243"/>
    </row>
    <row r="950" spans="1:14" hidden="1" outlineLevel="1" x14ac:dyDescent="0.25">
      <c r="C950" s="312">
        <v>9700001</v>
      </c>
      <c r="D950" s="266" t="s">
        <v>1836</v>
      </c>
      <c r="G950" s="281">
        <v>98101</v>
      </c>
      <c r="H950" s="249" t="s">
        <v>2508</v>
      </c>
      <c r="I950" s="250" t="str">
        <f t="shared" ref="I950:I960" si="37">CONCATENATE(G950,H950)</f>
        <v>98101000</v>
      </c>
      <c r="J950" s="248" t="s">
        <v>1826</v>
      </c>
    </row>
    <row r="951" spans="1:14" hidden="1" outlineLevel="1" x14ac:dyDescent="0.25">
      <c r="C951" s="312" t="s">
        <v>1837</v>
      </c>
      <c r="D951" s="314" t="s">
        <v>1838</v>
      </c>
      <c r="G951" s="281">
        <v>98101</v>
      </c>
      <c r="H951" s="249" t="s">
        <v>2508</v>
      </c>
      <c r="I951" s="250" t="str">
        <f t="shared" si="37"/>
        <v>98101000</v>
      </c>
      <c r="J951" s="248" t="s">
        <v>1826</v>
      </c>
    </row>
    <row r="952" spans="1:14" hidden="1" outlineLevel="1" x14ac:dyDescent="0.25">
      <c r="C952" s="312" t="s">
        <v>1839</v>
      </c>
      <c r="D952" s="314" t="s">
        <v>1840</v>
      </c>
      <c r="G952" s="281">
        <v>98101</v>
      </c>
      <c r="H952" s="249" t="s">
        <v>2508</v>
      </c>
      <c r="I952" s="250" t="str">
        <f t="shared" si="37"/>
        <v>98101000</v>
      </c>
      <c r="J952" s="248" t="s">
        <v>1826</v>
      </c>
    </row>
    <row r="953" spans="1:14" hidden="1" outlineLevel="1" x14ac:dyDescent="0.25">
      <c r="C953" s="312" t="s">
        <v>1841</v>
      </c>
      <c r="D953" s="266" t="s">
        <v>1842</v>
      </c>
      <c r="G953" s="281">
        <v>98101</v>
      </c>
      <c r="H953" s="249" t="s">
        <v>2508</v>
      </c>
      <c r="I953" s="250" t="str">
        <f t="shared" si="37"/>
        <v>98101000</v>
      </c>
      <c r="J953" s="248" t="s">
        <v>1826</v>
      </c>
    </row>
    <row r="954" spans="1:14" hidden="1" outlineLevel="1" x14ac:dyDescent="0.25">
      <c r="C954" s="312" t="s">
        <v>1843</v>
      </c>
      <c r="D954" s="266" t="s">
        <v>1844</v>
      </c>
      <c r="G954" s="281">
        <v>98101</v>
      </c>
      <c r="H954" s="249" t="s">
        <v>2508</v>
      </c>
      <c r="I954" s="250" t="str">
        <f t="shared" si="37"/>
        <v>98101000</v>
      </c>
      <c r="J954" s="248" t="s">
        <v>1826</v>
      </c>
    </row>
    <row r="955" spans="1:14" hidden="1" outlineLevel="1" x14ac:dyDescent="0.25">
      <c r="C955" s="312" t="s">
        <v>1845</v>
      </c>
      <c r="D955" s="266" t="s">
        <v>1846</v>
      </c>
      <c r="G955" s="281">
        <v>98101</v>
      </c>
      <c r="H955" s="249" t="s">
        <v>2508</v>
      </c>
      <c r="I955" s="250" t="str">
        <f t="shared" si="37"/>
        <v>98101000</v>
      </c>
      <c r="J955" s="248" t="s">
        <v>1826</v>
      </c>
    </row>
    <row r="956" spans="1:14" hidden="1" outlineLevel="1" x14ac:dyDescent="0.25">
      <c r="C956" s="312" t="s">
        <v>1847</v>
      </c>
      <c r="D956" s="266" t="s">
        <v>1848</v>
      </c>
      <c r="G956" s="281">
        <v>98101</v>
      </c>
      <c r="H956" s="249" t="s">
        <v>2508</v>
      </c>
      <c r="I956" s="250" t="str">
        <f t="shared" si="37"/>
        <v>98101000</v>
      </c>
      <c r="J956" s="248" t="s">
        <v>1826</v>
      </c>
    </row>
    <row r="957" spans="1:14" hidden="1" outlineLevel="1" x14ac:dyDescent="0.25">
      <c r="C957" s="312" t="s">
        <v>1849</v>
      </c>
      <c r="D957" s="266" t="s">
        <v>1850</v>
      </c>
      <c r="G957" s="281">
        <v>98101</v>
      </c>
      <c r="H957" s="249" t="s">
        <v>2508</v>
      </c>
      <c r="I957" s="250" t="str">
        <f t="shared" si="37"/>
        <v>98101000</v>
      </c>
      <c r="J957" s="248" t="s">
        <v>1826</v>
      </c>
    </row>
    <row r="958" spans="1:14" hidden="1" outlineLevel="1" x14ac:dyDescent="0.25">
      <c r="C958" s="312" t="s">
        <v>1851</v>
      </c>
      <c r="D958" s="266" t="s">
        <v>1852</v>
      </c>
      <c r="G958" s="281">
        <v>98101</v>
      </c>
      <c r="H958" s="249" t="s">
        <v>2508</v>
      </c>
      <c r="I958" s="250" t="str">
        <f t="shared" si="37"/>
        <v>98101000</v>
      </c>
      <c r="J958" s="248" t="s">
        <v>1826</v>
      </c>
    </row>
    <row r="959" spans="1:14" hidden="1" outlineLevel="1" x14ac:dyDescent="0.25">
      <c r="C959" s="312">
        <v>9710002</v>
      </c>
      <c r="D959" s="266" t="s">
        <v>1853</v>
      </c>
      <c r="G959" s="281">
        <v>98101</v>
      </c>
      <c r="H959" s="249" t="s">
        <v>2508</v>
      </c>
      <c r="I959" s="250" t="str">
        <f t="shared" si="37"/>
        <v>98101000</v>
      </c>
      <c r="J959" s="248" t="s">
        <v>1826</v>
      </c>
    </row>
    <row r="960" spans="1:14" hidden="1" outlineLevel="1" x14ac:dyDescent="0.25">
      <c r="C960" s="312">
        <v>9710003</v>
      </c>
      <c r="D960" s="266" t="s">
        <v>1854</v>
      </c>
      <c r="G960" s="281">
        <v>98101</v>
      </c>
      <c r="H960" s="249" t="s">
        <v>2508</v>
      </c>
      <c r="I960" s="250" t="str">
        <f t="shared" si="37"/>
        <v>98101000</v>
      </c>
      <c r="J960" s="248" t="s">
        <v>1826</v>
      </c>
    </row>
    <row r="961" spans="1:14" hidden="1" outlineLevel="1" x14ac:dyDescent="0.25">
      <c r="A961" s="240"/>
      <c r="B961" s="240" t="s">
        <v>1855</v>
      </c>
      <c r="C961" s="241"/>
      <c r="D961" s="241" t="s">
        <v>1856</v>
      </c>
      <c r="E961" s="251"/>
      <c r="F961" s="242"/>
      <c r="G961" s="242"/>
      <c r="H961" s="242"/>
      <c r="I961" s="242"/>
      <c r="J961" s="242"/>
      <c r="K961" s="243"/>
      <c r="L961" s="243"/>
      <c r="M961" s="243"/>
      <c r="N961" s="243"/>
    </row>
    <row r="962" spans="1:14" hidden="1" outlineLevel="1" x14ac:dyDescent="0.25"/>
    <row r="963" spans="1:14" collapsed="1" x14ac:dyDescent="0.25"/>
  </sheetData>
  <sheetProtection sheet="1" objects="1" scenarios="1" autoFilter="0"/>
  <autoFilter ref="A4:N913"/>
  <mergeCells count="1">
    <mergeCell ref="D725:F725"/>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2" max="789"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14"/>
  <sheetViews>
    <sheetView workbookViewId="0">
      <selection activeCell="A7" sqref="A7"/>
    </sheetView>
  </sheetViews>
  <sheetFormatPr baseColWidth="10" defaultColWidth="11.42578125" defaultRowHeight="15" x14ac:dyDescent="0.25"/>
  <cols>
    <col min="1" max="1" width="11" style="97" bestFit="1" customWidth="1"/>
    <col min="2" max="2" width="14" style="97" bestFit="1" customWidth="1"/>
    <col min="3" max="3" width="14" style="97" hidden="1" customWidth="1"/>
    <col min="4" max="4" width="18.85546875" style="97" customWidth="1"/>
    <col min="5" max="5" width="6.140625" style="110" customWidth="1"/>
    <col min="6" max="6" width="40.85546875" style="97" customWidth="1"/>
    <col min="7" max="7" width="6.140625" style="110" customWidth="1"/>
    <col min="8" max="8" width="28.7109375" style="97" customWidth="1"/>
    <col min="9" max="9" width="6.140625" style="110" customWidth="1"/>
    <col min="10" max="10" width="27.42578125" style="97" customWidth="1"/>
    <col min="11" max="11" width="6.140625" style="110" customWidth="1"/>
    <col min="12" max="12" width="11.7109375" style="110" customWidth="1"/>
    <col min="13" max="13" width="18.85546875" style="97" customWidth="1"/>
    <col min="14" max="14" width="19.28515625" style="97" customWidth="1"/>
    <col min="15" max="15" width="14.140625" style="97" customWidth="1"/>
    <col min="16" max="16" width="13.7109375" style="97" bestFit="1" customWidth="1"/>
    <col min="17" max="17" width="17.85546875" style="97" bestFit="1" customWidth="1"/>
    <col min="18" max="18" width="19" style="97" bestFit="1" customWidth="1"/>
    <col min="19" max="16384" width="11.42578125" style="97"/>
  </cols>
  <sheetData>
    <row r="1" spans="1:18" x14ac:dyDescent="0.25">
      <c r="A1" s="96" t="s">
        <v>2144</v>
      </c>
      <c r="B1" s="96" t="s">
        <v>2144</v>
      </c>
      <c r="C1" s="96"/>
      <c r="D1" s="96" t="s">
        <v>2144</v>
      </c>
      <c r="E1" s="96"/>
      <c r="F1" s="96" t="s">
        <v>2144</v>
      </c>
      <c r="G1" s="96"/>
      <c r="H1" s="96" t="s">
        <v>2145</v>
      </c>
      <c r="I1" s="96"/>
      <c r="J1" s="96" t="s">
        <v>2145</v>
      </c>
      <c r="K1" s="96"/>
      <c r="L1" s="96" t="s">
        <v>2145</v>
      </c>
      <c r="M1" s="96" t="s">
        <v>2145</v>
      </c>
      <c r="N1" s="96" t="s">
        <v>2145</v>
      </c>
      <c r="O1" s="96" t="s">
        <v>2145</v>
      </c>
      <c r="P1" s="96" t="s">
        <v>2144</v>
      </c>
      <c r="Q1" s="96" t="s">
        <v>2144</v>
      </c>
      <c r="R1" s="96" t="s">
        <v>2144</v>
      </c>
    </row>
    <row r="2" spans="1:18" x14ac:dyDescent="0.25">
      <c r="A2" s="98" t="s">
        <v>2146</v>
      </c>
      <c r="B2" s="98" t="s">
        <v>2147</v>
      </c>
      <c r="C2" s="98"/>
      <c r="D2" s="98" t="s">
        <v>2148</v>
      </c>
      <c r="E2" s="99" t="s">
        <v>2149</v>
      </c>
      <c r="F2" s="98" t="s">
        <v>2150</v>
      </c>
      <c r="G2" s="99" t="s">
        <v>2149</v>
      </c>
      <c r="H2" s="98" t="s">
        <v>2151</v>
      </c>
      <c r="I2" s="99" t="s">
        <v>2149</v>
      </c>
      <c r="J2" s="98" t="s">
        <v>2152</v>
      </c>
      <c r="K2" s="99" t="s">
        <v>2149</v>
      </c>
      <c r="L2" s="99" t="s">
        <v>2153</v>
      </c>
      <c r="M2" s="98" t="s">
        <v>2154</v>
      </c>
      <c r="N2" s="98" t="s">
        <v>2155</v>
      </c>
      <c r="O2" s="98" t="s">
        <v>2156</v>
      </c>
      <c r="P2" s="98" t="s">
        <v>2157</v>
      </c>
      <c r="Q2" s="98" t="s">
        <v>2158</v>
      </c>
      <c r="R2" s="98" t="s">
        <v>2159</v>
      </c>
    </row>
    <row r="3" spans="1:18" x14ac:dyDescent="0.25">
      <c r="A3" s="100" t="s">
        <v>2160</v>
      </c>
      <c r="B3" s="100" t="s">
        <v>2161</v>
      </c>
      <c r="C3" s="100"/>
      <c r="D3" s="100" t="s">
        <v>2162</v>
      </c>
      <c r="E3" s="101"/>
      <c r="F3" s="100" t="s">
        <v>2163</v>
      </c>
      <c r="G3" s="101"/>
      <c r="H3" s="100" t="s">
        <v>2164</v>
      </c>
      <c r="I3" s="101"/>
      <c r="J3" s="100" t="s">
        <v>2165</v>
      </c>
      <c r="K3" s="101"/>
      <c r="L3" s="101" t="s">
        <v>2166</v>
      </c>
      <c r="M3" s="100" t="s">
        <v>2167</v>
      </c>
      <c r="N3" s="100" t="s">
        <v>2168</v>
      </c>
      <c r="O3" s="100" t="s">
        <v>2169</v>
      </c>
      <c r="P3" s="100" t="s">
        <v>2170</v>
      </c>
      <c r="Q3" s="100" t="s">
        <v>2171</v>
      </c>
      <c r="R3" s="100"/>
    </row>
    <row r="4" spans="1:18" x14ac:dyDescent="0.25">
      <c r="A4" s="102">
        <v>1000</v>
      </c>
      <c r="B4" s="103">
        <v>11101000</v>
      </c>
      <c r="C4" s="103">
        <v>11101</v>
      </c>
      <c r="D4" s="104" t="s">
        <v>2172</v>
      </c>
      <c r="E4" s="103">
        <f t="shared" ref="E4:E67" si="0">SUM(LEN(D4))</f>
        <v>20</v>
      </c>
      <c r="F4" s="104" t="s">
        <v>935</v>
      </c>
      <c r="G4" s="103">
        <f t="shared" ref="G4:G67" si="1">SUM(LEN(F4))</f>
        <v>37</v>
      </c>
      <c r="H4" s="104"/>
      <c r="I4" s="103">
        <f t="shared" ref="I4:I67" si="2">SUM(LEN(H4))</f>
        <v>0</v>
      </c>
      <c r="J4" s="104"/>
      <c r="K4" s="103">
        <f t="shared" ref="K4:K67" si="3">SUM(LEN(J4))</f>
        <v>0</v>
      </c>
      <c r="L4" s="103"/>
      <c r="M4" s="105">
        <v>43831</v>
      </c>
      <c r="N4" s="105">
        <v>2958465</v>
      </c>
      <c r="O4" s="104"/>
      <c r="P4" s="104">
        <v>30</v>
      </c>
      <c r="Q4" s="104">
        <v>2</v>
      </c>
      <c r="R4" s="104">
        <v>133</v>
      </c>
    </row>
    <row r="5" spans="1:18" x14ac:dyDescent="0.25">
      <c r="A5" s="102">
        <v>1000</v>
      </c>
      <c r="B5" s="103">
        <v>11105000</v>
      </c>
      <c r="C5" s="103">
        <v>11105</v>
      </c>
      <c r="D5" s="104" t="s">
        <v>2173</v>
      </c>
      <c r="E5" s="103">
        <f t="shared" si="0"/>
        <v>19</v>
      </c>
      <c r="F5" s="104" t="s">
        <v>946</v>
      </c>
      <c r="G5" s="103">
        <f t="shared" si="1"/>
        <v>44</v>
      </c>
      <c r="H5" s="104"/>
      <c r="I5" s="103">
        <f t="shared" si="2"/>
        <v>0</v>
      </c>
      <c r="J5" s="104"/>
      <c r="K5" s="103">
        <f t="shared" si="3"/>
        <v>0</v>
      </c>
      <c r="L5" s="103"/>
      <c r="M5" s="105">
        <v>43831</v>
      </c>
      <c r="N5" s="105">
        <v>2958465</v>
      </c>
      <c r="O5" s="104"/>
      <c r="P5" s="104">
        <v>30</v>
      </c>
      <c r="Q5" s="104">
        <v>2</v>
      </c>
      <c r="R5" s="104">
        <v>133</v>
      </c>
    </row>
    <row r="6" spans="1:18" x14ac:dyDescent="0.25">
      <c r="A6" s="102">
        <v>1000</v>
      </c>
      <c r="B6" s="103">
        <v>11160000</v>
      </c>
      <c r="C6" s="103">
        <v>11160</v>
      </c>
      <c r="D6" s="104" t="s">
        <v>2174</v>
      </c>
      <c r="E6" s="103">
        <f t="shared" si="0"/>
        <v>18</v>
      </c>
      <c r="F6" s="104" t="s">
        <v>941</v>
      </c>
      <c r="G6" s="103">
        <f t="shared" si="1"/>
        <v>40</v>
      </c>
      <c r="H6" s="104"/>
      <c r="I6" s="103">
        <f t="shared" si="2"/>
        <v>0</v>
      </c>
      <c r="J6" s="104"/>
      <c r="K6" s="103">
        <f t="shared" si="3"/>
        <v>0</v>
      </c>
      <c r="L6" s="103"/>
      <c r="M6" s="105">
        <v>43831</v>
      </c>
      <c r="N6" s="105">
        <v>2958465</v>
      </c>
      <c r="O6" s="104"/>
      <c r="P6" s="104">
        <v>30</v>
      </c>
      <c r="Q6" s="104">
        <v>2</v>
      </c>
      <c r="R6" s="104">
        <v>133</v>
      </c>
    </row>
    <row r="7" spans="1:18" x14ac:dyDescent="0.25">
      <c r="A7" s="102">
        <v>1000</v>
      </c>
      <c r="B7" s="103">
        <v>11901000</v>
      </c>
      <c r="C7" s="103">
        <v>11901</v>
      </c>
      <c r="D7" s="104" t="s">
        <v>2175</v>
      </c>
      <c r="E7" s="103">
        <f t="shared" si="0"/>
        <v>20</v>
      </c>
      <c r="F7" s="104" t="s">
        <v>953</v>
      </c>
      <c r="G7" s="103">
        <f t="shared" si="1"/>
        <v>29</v>
      </c>
      <c r="H7" s="104"/>
      <c r="I7" s="103">
        <f t="shared" si="2"/>
        <v>0</v>
      </c>
      <c r="J7" s="104"/>
      <c r="K7" s="103">
        <f t="shared" si="3"/>
        <v>0</v>
      </c>
      <c r="L7" s="103"/>
      <c r="M7" s="105">
        <v>43831</v>
      </c>
      <c r="N7" s="105">
        <v>2958465</v>
      </c>
      <c r="O7" s="104"/>
      <c r="P7" s="104">
        <v>30</v>
      </c>
      <c r="Q7" s="104">
        <v>2</v>
      </c>
      <c r="R7" s="104">
        <v>133</v>
      </c>
    </row>
    <row r="8" spans="1:18" x14ac:dyDescent="0.25">
      <c r="A8" s="102">
        <v>1000</v>
      </c>
      <c r="B8" s="103">
        <v>12101000</v>
      </c>
      <c r="C8" s="103">
        <v>12101</v>
      </c>
      <c r="D8" s="104" t="s">
        <v>2176</v>
      </c>
      <c r="E8" s="103">
        <f t="shared" si="0"/>
        <v>17</v>
      </c>
      <c r="F8" s="104" t="s">
        <v>2177</v>
      </c>
      <c r="G8" s="103">
        <f t="shared" si="1"/>
        <v>43</v>
      </c>
      <c r="H8" s="104" t="s">
        <v>269</v>
      </c>
      <c r="I8" s="103">
        <f t="shared" si="2"/>
        <v>13</v>
      </c>
      <c r="J8" s="104"/>
      <c r="K8" s="103">
        <f t="shared" si="3"/>
        <v>0</v>
      </c>
      <c r="L8" s="103"/>
      <c r="M8" s="105">
        <v>43831</v>
      </c>
      <c r="N8" s="105">
        <v>2958465</v>
      </c>
      <c r="O8" s="104"/>
      <c r="P8" s="104">
        <v>30</v>
      </c>
      <c r="Q8" s="104">
        <v>2</v>
      </c>
      <c r="R8" s="104">
        <v>133</v>
      </c>
    </row>
    <row r="9" spans="1:18" x14ac:dyDescent="0.25">
      <c r="A9" s="102">
        <v>1000</v>
      </c>
      <c r="B9" s="103">
        <v>12401000</v>
      </c>
      <c r="C9" s="103">
        <v>12401</v>
      </c>
      <c r="D9" s="104" t="s">
        <v>2178</v>
      </c>
      <c r="E9" s="103">
        <f t="shared" si="0"/>
        <v>13</v>
      </c>
      <c r="F9" s="104" t="s">
        <v>975</v>
      </c>
      <c r="G9" s="103">
        <f t="shared" si="1"/>
        <v>41</v>
      </c>
      <c r="H9" s="104"/>
      <c r="I9" s="103">
        <f t="shared" si="2"/>
        <v>0</v>
      </c>
      <c r="J9" s="104"/>
      <c r="K9" s="103">
        <f t="shared" si="3"/>
        <v>0</v>
      </c>
      <c r="L9" s="103"/>
      <c r="M9" s="105">
        <v>43831</v>
      </c>
      <c r="N9" s="105">
        <v>2958465</v>
      </c>
      <c r="O9" s="104"/>
      <c r="P9" s="104">
        <v>30</v>
      </c>
      <c r="Q9" s="104">
        <v>2</v>
      </c>
      <c r="R9" s="104">
        <v>133</v>
      </c>
    </row>
    <row r="10" spans="1:18" x14ac:dyDescent="0.25">
      <c r="A10" s="102">
        <v>1000</v>
      </c>
      <c r="B10" s="103">
        <v>12501000</v>
      </c>
      <c r="C10" s="103">
        <v>12501</v>
      </c>
      <c r="D10" s="104" t="s">
        <v>2179</v>
      </c>
      <c r="E10" s="103">
        <f t="shared" si="0"/>
        <v>18</v>
      </c>
      <c r="F10" s="104" t="s">
        <v>964</v>
      </c>
      <c r="G10" s="103">
        <f t="shared" si="1"/>
        <v>30</v>
      </c>
      <c r="H10" s="104"/>
      <c r="I10" s="103">
        <f t="shared" si="2"/>
        <v>0</v>
      </c>
      <c r="J10" s="104"/>
      <c r="K10" s="103">
        <f t="shared" si="3"/>
        <v>0</v>
      </c>
      <c r="L10" s="103"/>
      <c r="M10" s="105">
        <v>43831</v>
      </c>
      <c r="N10" s="105">
        <v>2958465</v>
      </c>
      <c r="O10" s="104"/>
      <c r="P10" s="104">
        <v>30</v>
      </c>
      <c r="Q10" s="104">
        <v>2</v>
      </c>
      <c r="R10" s="104">
        <v>133</v>
      </c>
    </row>
    <row r="11" spans="1:18" x14ac:dyDescent="0.25">
      <c r="A11" s="102">
        <v>1000</v>
      </c>
      <c r="B11" s="103">
        <v>12901000</v>
      </c>
      <c r="C11" s="103">
        <v>12901</v>
      </c>
      <c r="D11" s="104" t="s">
        <v>2180</v>
      </c>
      <c r="E11" s="103">
        <f t="shared" si="0"/>
        <v>15</v>
      </c>
      <c r="F11" s="104" t="s">
        <v>2181</v>
      </c>
      <c r="G11" s="103">
        <f t="shared" si="1"/>
        <v>49</v>
      </c>
      <c r="H11" s="104" t="s">
        <v>2182</v>
      </c>
      <c r="I11" s="103">
        <f t="shared" si="2"/>
        <v>30</v>
      </c>
      <c r="J11" s="104"/>
      <c r="K11" s="103">
        <f t="shared" si="3"/>
        <v>0</v>
      </c>
      <c r="L11" s="103"/>
      <c r="M11" s="105">
        <v>43831</v>
      </c>
      <c r="N11" s="105">
        <v>2958465</v>
      </c>
      <c r="O11" s="104"/>
      <c r="P11" s="104">
        <v>30</v>
      </c>
      <c r="Q11" s="104">
        <v>2</v>
      </c>
      <c r="R11" s="104">
        <v>133</v>
      </c>
    </row>
    <row r="12" spans="1:18" x14ac:dyDescent="0.25">
      <c r="A12" s="102">
        <v>1000</v>
      </c>
      <c r="B12" s="103">
        <v>13101000</v>
      </c>
      <c r="C12" s="103">
        <v>13101</v>
      </c>
      <c r="D12" s="104" t="s">
        <v>2183</v>
      </c>
      <c r="E12" s="103">
        <f t="shared" si="0"/>
        <v>19</v>
      </c>
      <c r="F12" s="104" t="s">
        <v>2184</v>
      </c>
      <c r="G12" s="103">
        <f t="shared" si="1"/>
        <v>48</v>
      </c>
      <c r="H12" s="104" t="s">
        <v>2185</v>
      </c>
      <c r="I12" s="103">
        <f t="shared" si="2"/>
        <v>12</v>
      </c>
      <c r="J12" s="104"/>
      <c r="K12" s="103">
        <f t="shared" si="3"/>
        <v>0</v>
      </c>
      <c r="L12" s="103"/>
      <c r="M12" s="105">
        <v>43831</v>
      </c>
      <c r="N12" s="105">
        <v>2958465</v>
      </c>
      <c r="O12" s="104"/>
      <c r="P12" s="104">
        <v>30</v>
      </c>
      <c r="Q12" s="104">
        <v>2</v>
      </c>
      <c r="R12" s="104">
        <v>133</v>
      </c>
    </row>
    <row r="13" spans="1:18" x14ac:dyDescent="0.25">
      <c r="A13" s="102">
        <v>1000</v>
      </c>
      <c r="B13" s="103">
        <v>13201000</v>
      </c>
      <c r="C13" s="103">
        <v>13201</v>
      </c>
      <c r="D13" s="104" t="s">
        <v>2186</v>
      </c>
      <c r="E13" s="103">
        <f t="shared" si="0"/>
        <v>19</v>
      </c>
      <c r="F13" s="104" t="s">
        <v>2187</v>
      </c>
      <c r="G13" s="103">
        <f t="shared" si="1"/>
        <v>46</v>
      </c>
      <c r="H13" s="104" t="s">
        <v>2185</v>
      </c>
      <c r="I13" s="103">
        <f t="shared" si="2"/>
        <v>12</v>
      </c>
      <c r="J13" s="104"/>
      <c r="K13" s="103">
        <f t="shared" si="3"/>
        <v>0</v>
      </c>
      <c r="L13" s="103"/>
      <c r="M13" s="105">
        <v>43831</v>
      </c>
      <c r="N13" s="105">
        <v>2958465</v>
      </c>
      <c r="O13" s="104"/>
      <c r="P13" s="104">
        <v>30</v>
      </c>
      <c r="Q13" s="104">
        <v>2</v>
      </c>
      <c r="R13" s="104">
        <v>133</v>
      </c>
    </row>
    <row r="14" spans="1:18" x14ac:dyDescent="0.25">
      <c r="A14" s="102">
        <v>1000</v>
      </c>
      <c r="B14" s="103">
        <v>13301000</v>
      </c>
      <c r="C14" s="103">
        <v>13301</v>
      </c>
      <c r="D14" s="104" t="s">
        <v>2188</v>
      </c>
      <c r="E14" s="103">
        <f t="shared" si="0"/>
        <v>20</v>
      </c>
      <c r="F14" s="104" t="s">
        <v>2189</v>
      </c>
      <c r="G14" s="103">
        <f t="shared" si="1"/>
        <v>49</v>
      </c>
      <c r="H14" s="104" t="s">
        <v>2190</v>
      </c>
      <c r="I14" s="103">
        <f t="shared" si="2"/>
        <v>29</v>
      </c>
      <c r="J14" s="104"/>
      <c r="K14" s="103">
        <f t="shared" si="3"/>
        <v>0</v>
      </c>
      <c r="L14" s="103"/>
      <c r="M14" s="105">
        <v>43831</v>
      </c>
      <c r="N14" s="105">
        <v>2958465</v>
      </c>
      <c r="O14" s="104"/>
      <c r="P14" s="104">
        <v>30</v>
      </c>
      <c r="Q14" s="104">
        <v>2</v>
      </c>
      <c r="R14" s="104">
        <v>133</v>
      </c>
    </row>
    <row r="15" spans="1:18" x14ac:dyDescent="0.25">
      <c r="A15" s="102">
        <v>1000</v>
      </c>
      <c r="B15" s="103">
        <v>16201000</v>
      </c>
      <c r="C15" s="103">
        <v>16201</v>
      </c>
      <c r="D15" s="104" t="s">
        <v>2191</v>
      </c>
      <c r="E15" s="103">
        <f t="shared" si="0"/>
        <v>13</v>
      </c>
      <c r="F15" s="104" t="s">
        <v>1056</v>
      </c>
      <c r="G15" s="103">
        <f t="shared" si="1"/>
        <v>36</v>
      </c>
      <c r="H15" s="104"/>
      <c r="I15" s="103">
        <f t="shared" si="2"/>
        <v>0</v>
      </c>
      <c r="J15" s="104"/>
      <c r="K15" s="103">
        <f t="shared" si="3"/>
        <v>0</v>
      </c>
      <c r="L15" s="103"/>
      <c r="M15" s="105">
        <v>43831</v>
      </c>
      <c r="N15" s="105">
        <v>2958465</v>
      </c>
      <c r="O15" s="104"/>
      <c r="P15" s="104">
        <v>30</v>
      </c>
      <c r="Q15" s="104">
        <v>2</v>
      </c>
      <c r="R15" s="104">
        <v>812</v>
      </c>
    </row>
    <row r="16" spans="1:18" x14ac:dyDescent="0.25">
      <c r="A16" s="102">
        <v>1000</v>
      </c>
      <c r="B16" s="103">
        <v>18201000</v>
      </c>
      <c r="C16" s="103">
        <v>18201</v>
      </c>
      <c r="D16" s="104" t="s">
        <v>2192</v>
      </c>
      <c r="E16" s="103">
        <f t="shared" si="0"/>
        <v>19</v>
      </c>
      <c r="F16" s="104" t="s">
        <v>2193</v>
      </c>
      <c r="G16" s="103">
        <f t="shared" si="1"/>
        <v>32</v>
      </c>
      <c r="H16" s="104"/>
      <c r="I16" s="103">
        <f t="shared" si="2"/>
        <v>0</v>
      </c>
      <c r="J16" s="104"/>
      <c r="K16" s="103">
        <f t="shared" si="3"/>
        <v>0</v>
      </c>
      <c r="L16" s="103"/>
      <c r="M16" s="105">
        <v>43831</v>
      </c>
      <c r="N16" s="105">
        <v>2958465</v>
      </c>
      <c r="O16" s="104"/>
      <c r="P16" s="104">
        <v>30</v>
      </c>
      <c r="Q16" s="104">
        <v>2</v>
      </c>
      <c r="R16" s="104">
        <v>133</v>
      </c>
    </row>
    <row r="17" spans="1:18" x14ac:dyDescent="0.25">
      <c r="A17" s="102">
        <v>1000</v>
      </c>
      <c r="B17" s="103">
        <v>23101000</v>
      </c>
      <c r="C17" s="103">
        <v>23101</v>
      </c>
      <c r="D17" s="104" t="s">
        <v>2194</v>
      </c>
      <c r="E17" s="103">
        <f t="shared" si="0"/>
        <v>18</v>
      </c>
      <c r="F17" s="104" t="s">
        <v>2195</v>
      </c>
      <c r="G17" s="103">
        <f t="shared" si="1"/>
        <v>44</v>
      </c>
      <c r="H17" s="104"/>
      <c r="I17" s="103">
        <f t="shared" si="2"/>
        <v>0</v>
      </c>
      <c r="J17" s="104"/>
      <c r="K17" s="103">
        <f t="shared" si="3"/>
        <v>0</v>
      </c>
      <c r="L17" s="103"/>
      <c r="M17" s="105">
        <v>43831</v>
      </c>
      <c r="N17" s="105">
        <v>2958465</v>
      </c>
      <c r="O17" s="104"/>
      <c r="P17" s="104">
        <v>30</v>
      </c>
      <c r="Q17" s="104">
        <v>2</v>
      </c>
      <c r="R17" s="104">
        <v>133</v>
      </c>
    </row>
    <row r="18" spans="1:18" x14ac:dyDescent="0.25">
      <c r="A18" s="102">
        <v>1000</v>
      </c>
      <c r="B18" s="103">
        <v>23102000</v>
      </c>
      <c r="C18" s="103">
        <v>23102</v>
      </c>
      <c r="D18" s="104" t="s">
        <v>2196</v>
      </c>
      <c r="E18" s="103">
        <f t="shared" si="0"/>
        <v>18</v>
      </c>
      <c r="F18" s="104" t="s">
        <v>872</v>
      </c>
      <c r="G18" s="103">
        <f t="shared" si="1"/>
        <v>45</v>
      </c>
      <c r="H18" s="104"/>
      <c r="I18" s="103">
        <f t="shared" si="2"/>
        <v>0</v>
      </c>
      <c r="J18" s="104"/>
      <c r="K18" s="103">
        <f t="shared" si="3"/>
        <v>0</v>
      </c>
      <c r="L18" s="103"/>
      <c r="M18" s="105">
        <v>43831</v>
      </c>
      <c r="N18" s="105">
        <v>2958465</v>
      </c>
      <c r="O18" s="104"/>
      <c r="P18" s="104">
        <v>30</v>
      </c>
      <c r="Q18" s="104">
        <v>2</v>
      </c>
      <c r="R18" s="104">
        <v>133</v>
      </c>
    </row>
    <row r="19" spans="1:18" x14ac:dyDescent="0.25">
      <c r="A19" s="102">
        <v>1000</v>
      </c>
      <c r="B19" s="103">
        <v>23103000</v>
      </c>
      <c r="C19" s="103">
        <v>23103</v>
      </c>
      <c r="D19" s="104" t="s">
        <v>2197</v>
      </c>
      <c r="E19" s="103">
        <f t="shared" si="0"/>
        <v>18</v>
      </c>
      <c r="F19" s="104" t="s">
        <v>2198</v>
      </c>
      <c r="G19" s="103">
        <f t="shared" si="1"/>
        <v>44</v>
      </c>
      <c r="H19" s="104"/>
      <c r="I19" s="103">
        <f t="shared" si="2"/>
        <v>0</v>
      </c>
      <c r="J19" s="104"/>
      <c r="K19" s="103">
        <f t="shared" si="3"/>
        <v>0</v>
      </c>
      <c r="L19" s="103"/>
      <c r="M19" s="105">
        <v>43831</v>
      </c>
      <c r="N19" s="105">
        <v>2958465</v>
      </c>
      <c r="O19" s="104"/>
      <c r="P19" s="104">
        <v>30</v>
      </c>
      <c r="Q19" s="104">
        <v>2</v>
      </c>
      <c r="R19" s="104">
        <v>133</v>
      </c>
    </row>
    <row r="20" spans="1:18" x14ac:dyDescent="0.25">
      <c r="A20" s="102">
        <v>1000</v>
      </c>
      <c r="B20" s="103">
        <v>23109000</v>
      </c>
      <c r="C20" s="103">
        <v>23109</v>
      </c>
      <c r="D20" s="104" t="s">
        <v>2199</v>
      </c>
      <c r="E20" s="103">
        <f t="shared" si="0"/>
        <v>19</v>
      </c>
      <c r="F20" s="104" t="s">
        <v>2200</v>
      </c>
      <c r="G20" s="103">
        <f t="shared" si="1"/>
        <v>48</v>
      </c>
      <c r="H20" s="104"/>
      <c r="I20" s="103">
        <f t="shared" si="2"/>
        <v>0</v>
      </c>
      <c r="J20" s="104"/>
      <c r="K20" s="103">
        <f t="shared" si="3"/>
        <v>0</v>
      </c>
      <c r="L20" s="103"/>
      <c r="M20" s="105">
        <v>43831</v>
      </c>
      <c r="N20" s="105">
        <v>2958465</v>
      </c>
      <c r="O20" s="104"/>
      <c r="P20" s="104">
        <v>30</v>
      </c>
      <c r="Q20" s="104">
        <v>2</v>
      </c>
      <c r="R20" s="104">
        <v>133</v>
      </c>
    </row>
    <row r="21" spans="1:18" x14ac:dyDescent="0.25">
      <c r="A21" s="102">
        <v>1000</v>
      </c>
      <c r="B21" s="103">
        <v>23201000</v>
      </c>
      <c r="C21" s="103">
        <v>23201</v>
      </c>
      <c r="D21" s="104" t="s">
        <v>2201</v>
      </c>
      <c r="E21" s="103">
        <f t="shared" si="0"/>
        <v>18</v>
      </c>
      <c r="F21" s="104" t="s">
        <v>2202</v>
      </c>
      <c r="G21" s="103">
        <f t="shared" si="1"/>
        <v>45</v>
      </c>
      <c r="H21" s="104" t="s">
        <v>2203</v>
      </c>
      <c r="I21" s="103">
        <f t="shared" si="2"/>
        <v>6</v>
      </c>
      <c r="J21" s="104"/>
      <c r="K21" s="103">
        <f t="shared" si="3"/>
        <v>0</v>
      </c>
      <c r="L21" s="103"/>
      <c r="M21" s="105">
        <v>43831</v>
      </c>
      <c r="N21" s="105">
        <v>2958465</v>
      </c>
      <c r="O21" s="104"/>
      <c r="P21" s="104">
        <v>30</v>
      </c>
      <c r="Q21" s="104">
        <v>2</v>
      </c>
      <c r="R21" s="104">
        <v>133</v>
      </c>
    </row>
    <row r="22" spans="1:18" x14ac:dyDescent="0.25">
      <c r="A22" s="102">
        <v>1000</v>
      </c>
      <c r="B22" s="103">
        <v>23202000</v>
      </c>
      <c r="C22" s="103">
        <v>23202</v>
      </c>
      <c r="D22" s="104" t="s">
        <v>2204</v>
      </c>
      <c r="E22" s="103">
        <f t="shared" si="0"/>
        <v>18</v>
      </c>
      <c r="F22" s="104" t="s">
        <v>2205</v>
      </c>
      <c r="G22" s="103">
        <f t="shared" si="1"/>
        <v>46</v>
      </c>
      <c r="H22" s="104" t="s">
        <v>2203</v>
      </c>
      <c r="I22" s="103">
        <f t="shared" si="2"/>
        <v>6</v>
      </c>
      <c r="J22" s="104"/>
      <c r="K22" s="103">
        <f t="shared" si="3"/>
        <v>0</v>
      </c>
      <c r="L22" s="103"/>
      <c r="M22" s="105">
        <v>43831</v>
      </c>
      <c r="N22" s="105">
        <v>2958465</v>
      </c>
      <c r="O22" s="104"/>
      <c r="P22" s="104">
        <v>30</v>
      </c>
      <c r="Q22" s="104">
        <v>2</v>
      </c>
      <c r="R22" s="104">
        <v>133</v>
      </c>
    </row>
    <row r="23" spans="1:18" x14ac:dyDescent="0.25">
      <c r="A23" s="102">
        <v>1000</v>
      </c>
      <c r="B23" s="103">
        <v>23203000</v>
      </c>
      <c r="C23" s="103">
        <v>23203</v>
      </c>
      <c r="D23" s="104" t="s">
        <v>2206</v>
      </c>
      <c r="E23" s="103">
        <f t="shared" si="0"/>
        <v>18</v>
      </c>
      <c r="F23" s="104" t="s">
        <v>2207</v>
      </c>
      <c r="G23" s="103">
        <f t="shared" si="1"/>
        <v>45</v>
      </c>
      <c r="H23" s="104" t="s">
        <v>2203</v>
      </c>
      <c r="I23" s="103">
        <f t="shared" si="2"/>
        <v>6</v>
      </c>
      <c r="J23" s="104"/>
      <c r="K23" s="103">
        <f t="shared" si="3"/>
        <v>0</v>
      </c>
      <c r="L23" s="103"/>
      <c r="M23" s="105">
        <v>43831</v>
      </c>
      <c r="N23" s="105">
        <v>2958465</v>
      </c>
      <c r="O23" s="104"/>
      <c r="P23" s="104">
        <v>30</v>
      </c>
      <c r="Q23" s="104">
        <v>2</v>
      </c>
      <c r="R23" s="104">
        <v>133</v>
      </c>
    </row>
    <row r="24" spans="1:18" x14ac:dyDescent="0.25">
      <c r="A24" s="102">
        <v>1000</v>
      </c>
      <c r="B24" s="103">
        <v>23209000</v>
      </c>
      <c r="C24" s="103">
        <v>23209</v>
      </c>
      <c r="D24" s="104" t="s">
        <v>2208</v>
      </c>
      <c r="E24" s="103">
        <f t="shared" si="0"/>
        <v>19</v>
      </c>
      <c r="F24" s="104" t="s">
        <v>2209</v>
      </c>
      <c r="G24" s="103">
        <f t="shared" si="1"/>
        <v>49</v>
      </c>
      <c r="H24" s="104" t="s">
        <v>2203</v>
      </c>
      <c r="I24" s="103">
        <f t="shared" si="2"/>
        <v>6</v>
      </c>
      <c r="J24" s="104"/>
      <c r="K24" s="103">
        <f t="shared" si="3"/>
        <v>0</v>
      </c>
      <c r="L24" s="103"/>
      <c r="M24" s="105">
        <v>43831</v>
      </c>
      <c r="N24" s="105">
        <v>2958465</v>
      </c>
      <c r="O24" s="104"/>
      <c r="P24" s="104">
        <v>30</v>
      </c>
      <c r="Q24" s="104">
        <v>2</v>
      </c>
      <c r="R24" s="104">
        <v>133</v>
      </c>
    </row>
    <row r="25" spans="1:18" x14ac:dyDescent="0.25">
      <c r="A25" s="102">
        <v>1000</v>
      </c>
      <c r="B25" s="103">
        <v>23210000</v>
      </c>
      <c r="C25" s="103">
        <v>23210</v>
      </c>
      <c r="D25" s="104" t="s">
        <v>2210</v>
      </c>
      <c r="E25" s="103">
        <f t="shared" si="0"/>
        <v>20</v>
      </c>
      <c r="F25" s="104" t="s">
        <v>2211</v>
      </c>
      <c r="G25" s="103">
        <f t="shared" si="1"/>
        <v>43</v>
      </c>
      <c r="H25" s="104" t="s">
        <v>2212</v>
      </c>
      <c r="I25" s="103">
        <f t="shared" si="2"/>
        <v>17</v>
      </c>
      <c r="J25" s="104"/>
      <c r="K25" s="103">
        <f t="shared" si="3"/>
        <v>0</v>
      </c>
      <c r="L25" s="103"/>
      <c r="M25" s="105">
        <v>43831</v>
      </c>
      <c r="N25" s="105">
        <v>2958465</v>
      </c>
      <c r="O25" s="104"/>
      <c r="P25" s="104">
        <v>30</v>
      </c>
      <c r="Q25" s="104">
        <v>2</v>
      </c>
      <c r="R25" s="104">
        <v>133</v>
      </c>
    </row>
    <row r="26" spans="1:18" x14ac:dyDescent="0.25">
      <c r="A26" s="102">
        <v>1000</v>
      </c>
      <c r="B26" s="103">
        <v>23301000</v>
      </c>
      <c r="C26" s="103">
        <v>23301</v>
      </c>
      <c r="D26" s="104" t="s">
        <v>2213</v>
      </c>
      <c r="E26" s="103">
        <f t="shared" si="0"/>
        <v>14</v>
      </c>
      <c r="F26" s="104" t="s">
        <v>2214</v>
      </c>
      <c r="G26" s="103">
        <f t="shared" si="1"/>
        <v>47</v>
      </c>
      <c r="H26" s="104"/>
      <c r="I26" s="103">
        <f t="shared" si="2"/>
        <v>0</v>
      </c>
      <c r="J26" s="104"/>
      <c r="K26" s="103">
        <f t="shared" si="3"/>
        <v>0</v>
      </c>
      <c r="L26" s="103"/>
      <c r="M26" s="105">
        <v>43831</v>
      </c>
      <c r="N26" s="105">
        <v>2958465</v>
      </c>
      <c r="O26" s="104"/>
      <c r="P26" s="104">
        <v>30</v>
      </c>
      <c r="Q26" s="104">
        <v>2</v>
      </c>
      <c r="R26" s="104">
        <v>133</v>
      </c>
    </row>
    <row r="27" spans="1:18" x14ac:dyDescent="0.25">
      <c r="A27" s="102">
        <v>1000</v>
      </c>
      <c r="B27" s="103">
        <v>23401000</v>
      </c>
      <c r="C27" s="103">
        <v>23401</v>
      </c>
      <c r="D27" s="104" t="s">
        <v>2215</v>
      </c>
      <c r="E27" s="103">
        <f t="shared" si="0"/>
        <v>19</v>
      </c>
      <c r="F27" s="104" t="s">
        <v>2216</v>
      </c>
      <c r="G27" s="103">
        <f t="shared" si="1"/>
        <v>47</v>
      </c>
      <c r="H27" s="104" t="s">
        <v>2217</v>
      </c>
      <c r="I27" s="103">
        <f t="shared" si="2"/>
        <v>17</v>
      </c>
      <c r="J27" s="104"/>
      <c r="K27" s="103">
        <f t="shared" si="3"/>
        <v>0</v>
      </c>
      <c r="L27" s="103"/>
      <c r="M27" s="105">
        <v>43831</v>
      </c>
      <c r="N27" s="105">
        <v>2958465</v>
      </c>
      <c r="O27" s="104"/>
      <c r="P27" s="104">
        <v>30</v>
      </c>
      <c r="Q27" s="104">
        <v>2</v>
      </c>
      <c r="R27" s="104">
        <v>138</v>
      </c>
    </row>
    <row r="28" spans="1:18" x14ac:dyDescent="0.25">
      <c r="A28" s="102">
        <v>1000</v>
      </c>
      <c r="B28" s="103">
        <v>23501000</v>
      </c>
      <c r="C28" s="103">
        <v>23501</v>
      </c>
      <c r="D28" s="104" t="s">
        <v>2218</v>
      </c>
      <c r="E28" s="103">
        <f t="shared" si="0"/>
        <v>20</v>
      </c>
      <c r="F28" s="104" t="s">
        <v>2219</v>
      </c>
      <c r="G28" s="103">
        <f t="shared" si="1"/>
        <v>48</v>
      </c>
      <c r="H28" s="104" t="s">
        <v>2220</v>
      </c>
      <c r="I28" s="103">
        <f t="shared" si="2"/>
        <v>33</v>
      </c>
      <c r="J28" s="104"/>
      <c r="K28" s="103">
        <f t="shared" si="3"/>
        <v>0</v>
      </c>
      <c r="L28" s="103"/>
      <c r="M28" s="105">
        <v>43831</v>
      </c>
      <c r="N28" s="105">
        <v>2958465</v>
      </c>
      <c r="O28" s="104"/>
      <c r="P28" s="104">
        <v>30</v>
      </c>
      <c r="Q28" s="104">
        <v>2</v>
      </c>
      <c r="R28" s="104">
        <v>133</v>
      </c>
    </row>
    <row r="29" spans="1:18" x14ac:dyDescent="0.25">
      <c r="A29" s="102">
        <v>1000</v>
      </c>
      <c r="B29" s="103">
        <v>23601000</v>
      </c>
      <c r="C29" s="103">
        <v>23601</v>
      </c>
      <c r="D29" s="104" t="s">
        <v>2221</v>
      </c>
      <c r="E29" s="103">
        <f t="shared" si="0"/>
        <v>20</v>
      </c>
      <c r="F29" s="104" t="s">
        <v>2222</v>
      </c>
      <c r="G29" s="103">
        <f t="shared" si="1"/>
        <v>49</v>
      </c>
      <c r="H29" s="104" t="s">
        <v>2220</v>
      </c>
      <c r="I29" s="103">
        <f t="shared" si="2"/>
        <v>33</v>
      </c>
      <c r="J29" s="104"/>
      <c r="K29" s="103">
        <f t="shared" si="3"/>
        <v>0</v>
      </c>
      <c r="L29" s="103"/>
      <c r="M29" s="105">
        <v>43831</v>
      </c>
      <c r="N29" s="105">
        <v>2958465</v>
      </c>
      <c r="O29" s="104"/>
      <c r="P29" s="104">
        <v>30</v>
      </c>
      <c r="Q29" s="104">
        <v>2</v>
      </c>
      <c r="R29" s="104">
        <v>133</v>
      </c>
    </row>
    <row r="30" spans="1:18" x14ac:dyDescent="0.25">
      <c r="A30" s="102">
        <v>1000</v>
      </c>
      <c r="B30" s="103">
        <v>23701000</v>
      </c>
      <c r="C30" s="103">
        <v>23701</v>
      </c>
      <c r="D30" s="104" t="s">
        <v>2223</v>
      </c>
      <c r="E30" s="103">
        <f t="shared" si="0"/>
        <v>20</v>
      </c>
      <c r="F30" s="104" t="s">
        <v>2224</v>
      </c>
      <c r="G30" s="103">
        <f t="shared" si="1"/>
        <v>39</v>
      </c>
      <c r="H30" s="104"/>
      <c r="I30" s="103">
        <f t="shared" si="2"/>
        <v>0</v>
      </c>
      <c r="J30" s="104"/>
      <c r="K30" s="103">
        <f t="shared" si="3"/>
        <v>0</v>
      </c>
      <c r="L30" s="103"/>
      <c r="M30" s="105">
        <v>43831</v>
      </c>
      <c r="N30" s="105">
        <v>2958465</v>
      </c>
      <c r="O30" s="104"/>
      <c r="P30" s="104">
        <v>30</v>
      </c>
      <c r="Q30" s="104">
        <v>2</v>
      </c>
      <c r="R30" s="104">
        <v>133</v>
      </c>
    </row>
    <row r="31" spans="1:18" x14ac:dyDescent="0.25">
      <c r="A31" s="102">
        <v>1000</v>
      </c>
      <c r="B31" s="103">
        <v>26101000</v>
      </c>
      <c r="C31" s="103">
        <v>26101</v>
      </c>
      <c r="D31" s="104" t="s">
        <v>2225</v>
      </c>
      <c r="E31" s="103">
        <f t="shared" si="0"/>
        <v>16</v>
      </c>
      <c r="F31" s="104" t="s">
        <v>2226</v>
      </c>
      <c r="G31" s="103">
        <f t="shared" si="1"/>
        <v>37</v>
      </c>
      <c r="H31" s="104"/>
      <c r="I31" s="103">
        <f t="shared" si="2"/>
        <v>0</v>
      </c>
      <c r="J31" s="104"/>
      <c r="K31" s="103">
        <f t="shared" si="3"/>
        <v>0</v>
      </c>
      <c r="L31" s="103"/>
      <c r="M31" s="105">
        <v>43831</v>
      </c>
      <c r="N31" s="105">
        <v>2958465</v>
      </c>
      <c r="O31" s="104"/>
      <c r="P31" s="104">
        <v>30</v>
      </c>
      <c r="Q31" s="104">
        <v>2</v>
      </c>
      <c r="R31" s="104">
        <v>133</v>
      </c>
    </row>
    <row r="32" spans="1:18" x14ac:dyDescent="0.25">
      <c r="A32" s="102">
        <v>1000</v>
      </c>
      <c r="B32" s="103">
        <v>26601000</v>
      </c>
      <c r="C32" s="103">
        <v>26601</v>
      </c>
      <c r="D32" s="104" t="s">
        <v>2227</v>
      </c>
      <c r="E32" s="103">
        <f t="shared" si="0"/>
        <v>17</v>
      </c>
      <c r="F32" s="104" t="s">
        <v>2228</v>
      </c>
      <c r="G32" s="103">
        <f t="shared" si="1"/>
        <v>38</v>
      </c>
      <c r="H32" s="104"/>
      <c r="I32" s="103">
        <f t="shared" si="2"/>
        <v>0</v>
      </c>
      <c r="J32" s="104"/>
      <c r="K32" s="103">
        <f t="shared" si="3"/>
        <v>0</v>
      </c>
      <c r="L32" s="103"/>
      <c r="M32" s="105">
        <v>43831</v>
      </c>
      <c r="N32" s="105">
        <v>2958465</v>
      </c>
      <c r="O32" s="104"/>
      <c r="P32" s="104">
        <v>30</v>
      </c>
      <c r="Q32" s="104">
        <v>2</v>
      </c>
      <c r="R32" s="104">
        <v>133</v>
      </c>
    </row>
    <row r="33" spans="1:18" x14ac:dyDescent="0.25">
      <c r="A33" s="102">
        <v>1000</v>
      </c>
      <c r="B33" s="103">
        <v>27201000</v>
      </c>
      <c r="C33" s="103">
        <v>27201</v>
      </c>
      <c r="D33" s="104" t="s">
        <v>2229</v>
      </c>
      <c r="E33" s="103">
        <f t="shared" si="0"/>
        <v>13</v>
      </c>
      <c r="F33" s="104" t="s">
        <v>2230</v>
      </c>
      <c r="G33" s="103">
        <f t="shared" si="1"/>
        <v>37</v>
      </c>
      <c r="H33" s="104"/>
      <c r="I33" s="103">
        <f t="shared" si="2"/>
        <v>0</v>
      </c>
      <c r="J33" s="104"/>
      <c r="K33" s="103">
        <f t="shared" si="3"/>
        <v>0</v>
      </c>
      <c r="L33" s="103"/>
      <c r="M33" s="105">
        <v>43831</v>
      </c>
      <c r="N33" s="105">
        <v>2958465</v>
      </c>
      <c r="O33" s="104"/>
      <c r="P33" s="104">
        <v>30</v>
      </c>
      <c r="Q33" s="104">
        <v>2</v>
      </c>
      <c r="R33" s="104">
        <v>133</v>
      </c>
    </row>
    <row r="34" spans="1:18" x14ac:dyDescent="0.25">
      <c r="A34" s="102">
        <v>1000</v>
      </c>
      <c r="B34" s="103">
        <v>28101000</v>
      </c>
      <c r="C34" s="103">
        <v>28101</v>
      </c>
      <c r="D34" s="104" t="s">
        <v>2231</v>
      </c>
      <c r="E34" s="103">
        <f t="shared" si="0"/>
        <v>19</v>
      </c>
      <c r="F34" s="104" t="s">
        <v>883</v>
      </c>
      <c r="G34" s="103">
        <f t="shared" si="1"/>
        <v>45</v>
      </c>
      <c r="H34" s="104"/>
      <c r="I34" s="103">
        <f t="shared" si="2"/>
        <v>0</v>
      </c>
      <c r="J34" s="104"/>
      <c r="K34" s="103">
        <f t="shared" si="3"/>
        <v>0</v>
      </c>
      <c r="L34" s="103"/>
      <c r="M34" s="105">
        <v>43831</v>
      </c>
      <c r="N34" s="105">
        <v>2958465</v>
      </c>
      <c r="O34" s="104"/>
      <c r="P34" s="104">
        <v>30</v>
      </c>
      <c r="Q34" s="104">
        <v>2</v>
      </c>
      <c r="R34" s="104">
        <v>133</v>
      </c>
    </row>
    <row r="35" spans="1:18" x14ac:dyDescent="0.25">
      <c r="A35" s="102">
        <v>1000</v>
      </c>
      <c r="B35" s="103">
        <v>28201000</v>
      </c>
      <c r="C35" s="103">
        <v>28201</v>
      </c>
      <c r="D35" s="104" t="s">
        <v>2232</v>
      </c>
      <c r="E35" s="103">
        <f t="shared" si="0"/>
        <v>19</v>
      </c>
      <c r="F35" s="104" t="s">
        <v>880</v>
      </c>
      <c r="G35" s="103">
        <f t="shared" si="1"/>
        <v>30</v>
      </c>
      <c r="H35" s="104"/>
      <c r="I35" s="103">
        <f t="shared" si="2"/>
        <v>0</v>
      </c>
      <c r="J35" s="104"/>
      <c r="K35" s="103">
        <f t="shared" si="3"/>
        <v>0</v>
      </c>
      <c r="L35" s="103"/>
      <c r="M35" s="105">
        <v>43831</v>
      </c>
      <c r="N35" s="105">
        <v>2958465</v>
      </c>
      <c r="O35" s="104"/>
      <c r="P35" s="104">
        <v>30</v>
      </c>
      <c r="Q35" s="104">
        <v>2</v>
      </c>
      <c r="R35" s="104">
        <v>133</v>
      </c>
    </row>
    <row r="36" spans="1:18" x14ac:dyDescent="0.25">
      <c r="A36" s="102">
        <v>1000</v>
      </c>
      <c r="B36" s="103">
        <v>28601000</v>
      </c>
      <c r="C36" s="103">
        <v>28601</v>
      </c>
      <c r="D36" s="104" t="s">
        <v>2233</v>
      </c>
      <c r="E36" s="103">
        <f t="shared" si="0"/>
        <v>20</v>
      </c>
      <c r="F36" s="104" t="s">
        <v>2234</v>
      </c>
      <c r="G36" s="103">
        <f t="shared" si="1"/>
        <v>46</v>
      </c>
      <c r="H36" s="104" t="s">
        <v>2235</v>
      </c>
      <c r="I36" s="103">
        <f t="shared" si="2"/>
        <v>25</v>
      </c>
      <c r="J36" s="104"/>
      <c r="K36" s="103">
        <f t="shared" si="3"/>
        <v>0</v>
      </c>
      <c r="L36" s="103"/>
      <c r="M36" s="105">
        <v>43831</v>
      </c>
      <c r="N36" s="105">
        <v>2958465</v>
      </c>
      <c r="O36" s="104"/>
      <c r="P36" s="104">
        <v>30</v>
      </c>
      <c r="Q36" s="104">
        <v>2</v>
      </c>
      <c r="R36" s="104">
        <v>133</v>
      </c>
    </row>
    <row r="37" spans="1:18" x14ac:dyDescent="0.25">
      <c r="A37" s="102">
        <v>1000</v>
      </c>
      <c r="B37" s="103">
        <v>28701000</v>
      </c>
      <c r="C37" s="103">
        <v>28701</v>
      </c>
      <c r="D37" s="104" t="s">
        <v>2232</v>
      </c>
      <c r="E37" s="103">
        <f t="shared" si="0"/>
        <v>19</v>
      </c>
      <c r="F37" s="104" t="s">
        <v>2236</v>
      </c>
      <c r="G37" s="103">
        <f t="shared" si="1"/>
        <v>46</v>
      </c>
      <c r="H37" s="104" t="s">
        <v>2237</v>
      </c>
      <c r="I37" s="103">
        <f t="shared" si="2"/>
        <v>11</v>
      </c>
      <c r="J37" s="104"/>
      <c r="K37" s="103">
        <f t="shared" si="3"/>
        <v>0</v>
      </c>
      <c r="L37" s="103"/>
      <c r="M37" s="105">
        <v>43831</v>
      </c>
      <c r="N37" s="105">
        <v>2958465</v>
      </c>
      <c r="O37" s="104"/>
      <c r="P37" s="104">
        <v>30</v>
      </c>
      <c r="Q37" s="104">
        <v>2</v>
      </c>
      <c r="R37" s="104">
        <v>133</v>
      </c>
    </row>
    <row r="38" spans="1:18" x14ac:dyDescent="0.25">
      <c r="A38" s="102">
        <v>1000</v>
      </c>
      <c r="B38" s="103">
        <v>33101000</v>
      </c>
      <c r="C38" s="103">
        <v>33101</v>
      </c>
      <c r="D38" s="104" t="s">
        <v>2238</v>
      </c>
      <c r="E38" s="103">
        <f t="shared" si="0"/>
        <v>17</v>
      </c>
      <c r="F38" s="104" t="s">
        <v>2239</v>
      </c>
      <c r="G38" s="103">
        <f t="shared" si="1"/>
        <v>43</v>
      </c>
      <c r="H38" s="104"/>
      <c r="I38" s="103">
        <f t="shared" si="2"/>
        <v>0</v>
      </c>
      <c r="J38" s="104"/>
      <c r="K38" s="103">
        <f t="shared" si="3"/>
        <v>0</v>
      </c>
      <c r="L38" s="103"/>
      <c r="M38" s="105">
        <v>43831</v>
      </c>
      <c r="N38" s="105">
        <v>2958465</v>
      </c>
      <c r="O38" s="104"/>
      <c r="P38" s="104">
        <v>30</v>
      </c>
      <c r="Q38" s="104">
        <v>2</v>
      </c>
      <c r="R38" s="104">
        <v>133</v>
      </c>
    </row>
    <row r="39" spans="1:18" x14ac:dyDescent="0.25">
      <c r="A39" s="102">
        <v>1000</v>
      </c>
      <c r="B39" s="103">
        <v>33102000</v>
      </c>
      <c r="C39" s="103">
        <v>33102</v>
      </c>
      <c r="D39" s="104" t="s">
        <v>2240</v>
      </c>
      <c r="E39" s="103">
        <f t="shared" si="0"/>
        <v>17</v>
      </c>
      <c r="F39" s="104" t="s">
        <v>917</v>
      </c>
      <c r="G39" s="103">
        <f t="shared" si="1"/>
        <v>44</v>
      </c>
      <c r="H39" s="104"/>
      <c r="I39" s="103">
        <f t="shared" si="2"/>
        <v>0</v>
      </c>
      <c r="J39" s="104"/>
      <c r="K39" s="103">
        <f t="shared" si="3"/>
        <v>0</v>
      </c>
      <c r="L39" s="103"/>
      <c r="M39" s="105">
        <v>43831</v>
      </c>
      <c r="N39" s="105">
        <v>2958465</v>
      </c>
      <c r="O39" s="104"/>
      <c r="P39" s="104">
        <v>30</v>
      </c>
      <c r="Q39" s="104">
        <v>2</v>
      </c>
      <c r="R39" s="104">
        <v>133</v>
      </c>
    </row>
    <row r="40" spans="1:18" x14ac:dyDescent="0.25">
      <c r="A40" s="102">
        <v>1000</v>
      </c>
      <c r="B40" s="103">
        <v>33103000</v>
      </c>
      <c r="C40" s="103">
        <v>33103</v>
      </c>
      <c r="D40" s="104" t="s">
        <v>2241</v>
      </c>
      <c r="E40" s="103">
        <f t="shared" si="0"/>
        <v>17</v>
      </c>
      <c r="F40" s="104" t="s">
        <v>2242</v>
      </c>
      <c r="G40" s="103">
        <f t="shared" si="1"/>
        <v>43</v>
      </c>
      <c r="H40" s="104"/>
      <c r="I40" s="103">
        <f t="shared" si="2"/>
        <v>0</v>
      </c>
      <c r="J40" s="104"/>
      <c r="K40" s="103">
        <f t="shared" si="3"/>
        <v>0</v>
      </c>
      <c r="L40" s="103"/>
      <c r="M40" s="105">
        <v>43831</v>
      </c>
      <c r="N40" s="105">
        <v>2958465</v>
      </c>
      <c r="O40" s="104"/>
      <c r="P40" s="104">
        <v>30</v>
      </c>
      <c r="Q40" s="104">
        <v>2</v>
      </c>
      <c r="R40" s="104">
        <v>133</v>
      </c>
    </row>
    <row r="41" spans="1:18" x14ac:dyDescent="0.25">
      <c r="A41" s="102">
        <v>1000</v>
      </c>
      <c r="B41" s="103">
        <v>33109000</v>
      </c>
      <c r="C41" s="103">
        <v>33109</v>
      </c>
      <c r="D41" s="104" t="s">
        <v>2243</v>
      </c>
      <c r="E41" s="103">
        <f t="shared" si="0"/>
        <v>19</v>
      </c>
      <c r="F41" s="104" t="s">
        <v>2244</v>
      </c>
      <c r="G41" s="103">
        <f t="shared" si="1"/>
        <v>47</v>
      </c>
      <c r="H41" s="104"/>
      <c r="I41" s="103">
        <f t="shared" si="2"/>
        <v>0</v>
      </c>
      <c r="J41" s="104"/>
      <c r="K41" s="103">
        <f t="shared" si="3"/>
        <v>0</v>
      </c>
      <c r="L41" s="103"/>
      <c r="M41" s="105">
        <v>43831</v>
      </c>
      <c r="N41" s="105">
        <v>2958465</v>
      </c>
      <c r="O41" s="104"/>
      <c r="P41" s="104">
        <v>30</v>
      </c>
      <c r="Q41" s="104">
        <v>2</v>
      </c>
      <c r="R41" s="104">
        <v>133</v>
      </c>
    </row>
    <row r="42" spans="1:18" x14ac:dyDescent="0.25">
      <c r="A42" s="102">
        <v>1000</v>
      </c>
      <c r="B42" s="103">
        <v>33201000</v>
      </c>
      <c r="C42" s="103">
        <v>33201</v>
      </c>
      <c r="D42" s="104" t="s">
        <v>2245</v>
      </c>
      <c r="E42" s="103">
        <f t="shared" si="0"/>
        <v>17</v>
      </c>
      <c r="F42" s="104" t="s">
        <v>906</v>
      </c>
      <c r="G42" s="103">
        <f t="shared" si="1"/>
        <v>50</v>
      </c>
      <c r="H42" s="104"/>
      <c r="I42" s="103">
        <f t="shared" si="2"/>
        <v>0</v>
      </c>
      <c r="J42" s="104"/>
      <c r="K42" s="103">
        <f t="shared" si="3"/>
        <v>0</v>
      </c>
      <c r="L42" s="103"/>
      <c r="M42" s="105">
        <v>43831</v>
      </c>
      <c r="N42" s="105">
        <v>2958465</v>
      </c>
      <c r="O42" s="104"/>
      <c r="P42" s="104">
        <v>30</v>
      </c>
      <c r="Q42" s="104">
        <v>2</v>
      </c>
      <c r="R42" s="104">
        <v>133</v>
      </c>
    </row>
    <row r="43" spans="1:18" x14ac:dyDescent="0.25">
      <c r="A43" s="102">
        <v>1000</v>
      </c>
      <c r="B43" s="103">
        <v>33202000</v>
      </c>
      <c r="C43" s="103">
        <v>33202</v>
      </c>
      <c r="D43" s="104" t="s">
        <v>2246</v>
      </c>
      <c r="E43" s="103">
        <f t="shared" si="0"/>
        <v>17</v>
      </c>
      <c r="F43" s="104" t="s">
        <v>2247</v>
      </c>
      <c r="G43" s="103">
        <f t="shared" si="1"/>
        <v>45</v>
      </c>
      <c r="H43" s="104" t="s">
        <v>2203</v>
      </c>
      <c r="I43" s="103">
        <f t="shared" si="2"/>
        <v>6</v>
      </c>
      <c r="J43" s="104"/>
      <c r="K43" s="103">
        <f t="shared" si="3"/>
        <v>0</v>
      </c>
      <c r="L43" s="103"/>
      <c r="M43" s="105">
        <v>43831</v>
      </c>
      <c r="N43" s="105">
        <v>2958465</v>
      </c>
      <c r="O43" s="104"/>
      <c r="P43" s="104">
        <v>30</v>
      </c>
      <c r="Q43" s="104">
        <v>2</v>
      </c>
      <c r="R43" s="104">
        <v>133</v>
      </c>
    </row>
    <row r="44" spans="1:18" x14ac:dyDescent="0.25">
      <c r="A44" s="102">
        <v>1000</v>
      </c>
      <c r="B44" s="106" t="s">
        <v>2248</v>
      </c>
      <c r="C44" s="103">
        <v>33203</v>
      </c>
      <c r="D44" s="104" t="s">
        <v>2249</v>
      </c>
      <c r="E44" s="103">
        <f t="shared" si="0"/>
        <v>17</v>
      </c>
      <c r="F44" s="104" t="s">
        <v>2250</v>
      </c>
      <c r="G44" s="103">
        <f t="shared" si="1"/>
        <v>50</v>
      </c>
      <c r="H44" s="104"/>
      <c r="I44" s="103">
        <f t="shared" si="2"/>
        <v>0</v>
      </c>
      <c r="J44" s="104"/>
      <c r="K44" s="103">
        <f t="shared" si="3"/>
        <v>0</v>
      </c>
      <c r="L44" s="103"/>
      <c r="M44" s="105">
        <v>43831</v>
      </c>
      <c r="N44" s="105">
        <v>2958465</v>
      </c>
      <c r="O44" s="104"/>
      <c r="P44" s="104">
        <v>30</v>
      </c>
      <c r="Q44" s="104">
        <v>2</v>
      </c>
      <c r="R44" s="104">
        <v>133</v>
      </c>
    </row>
    <row r="45" spans="1:18" x14ac:dyDescent="0.25">
      <c r="A45" s="102">
        <v>1000</v>
      </c>
      <c r="B45" s="106" t="s">
        <v>2251</v>
      </c>
      <c r="C45" s="103">
        <v>33209</v>
      </c>
      <c r="D45" s="104" t="s">
        <v>2252</v>
      </c>
      <c r="E45" s="103">
        <f t="shared" si="0"/>
        <v>20</v>
      </c>
      <c r="F45" s="104" t="s">
        <v>2253</v>
      </c>
      <c r="G45" s="103">
        <f t="shared" si="1"/>
        <v>48</v>
      </c>
      <c r="H45" s="104" t="s">
        <v>2203</v>
      </c>
      <c r="I45" s="103">
        <f t="shared" si="2"/>
        <v>6</v>
      </c>
      <c r="J45" s="104"/>
      <c r="K45" s="103">
        <f t="shared" si="3"/>
        <v>0</v>
      </c>
      <c r="L45" s="103"/>
      <c r="M45" s="105">
        <v>43831</v>
      </c>
      <c r="N45" s="105">
        <v>2958465</v>
      </c>
      <c r="O45" s="104"/>
      <c r="P45" s="104">
        <v>30</v>
      </c>
      <c r="Q45" s="104">
        <v>2</v>
      </c>
      <c r="R45" s="104">
        <v>133</v>
      </c>
    </row>
    <row r="46" spans="1:18" x14ac:dyDescent="0.25">
      <c r="A46" s="102">
        <v>1000</v>
      </c>
      <c r="B46" s="103">
        <v>33210000</v>
      </c>
      <c r="C46" s="103">
        <v>33210</v>
      </c>
      <c r="D46" s="104" t="s">
        <v>2254</v>
      </c>
      <c r="E46" s="103">
        <f t="shared" si="0"/>
        <v>19</v>
      </c>
      <c r="F46" s="104" t="s">
        <v>2211</v>
      </c>
      <c r="G46" s="103">
        <f t="shared" si="1"/>
        <v>43</v>
      </c>
      <c r="H46" s="104" t="s">
        <v>2255</v>
      </c>
      <c r="I46" s="103">
        <f t="shared" si="2"/>
        <v>16</v>
      </c>
      <c r="J46" s="104"/>
      <c r="K46" s="103">
        <f t="shared" si="3"/>
        <v>0</v>
      </c>
      <c r="L46" s="103"/>
      <c r="M46" s="105">
        <v>43831</v>
      </c>
      <c r="N46" s="105">
        <v>2958465</v>
      </c>
      <c r="O46" s="104"/>
      <c r="P46" s="104">
        <v>30</v>
      </c>
      <c r="Q46" s="104">
        <v>2</v>
      </c>
      <c r="R46" s="104">
        <v>133</v>
      </c>
    </row>
    <row r="47" spans="1:18" x14ac:dyDescent="0.25">
      <c r="A47" s="102">
        <v>1000</v>
      </c>
      <c r="B47" s="103">
        <v>33401000</v>
      </c>
      <c r="C47" s="103">
        <v>33401</v>
      </c>
      <c r="D47" s="104" t="s">
        <v>2256</v>
      </c>
      <c r="E47" s="103">
        <f t="shared" si="0"/>
        <v>18</v>
      </c>
      <c r="F47" s="104" t="s">
        <v>2257</v>
      </c>
      <c r="G47" s="103">
        <f t="shared" si="1"/>
        <v>47</v>
      </c>
      <c r="H47" s="104" t="s">
        <v>2217</v>
      </c>
      <c r="I47" s="103">
        <f t="shared" si="2"/>
        <v>17</v>
      </c>
      <c r="J47" s="104"/>
      <c r="K47" s="103">
        <f t="shared" si="3"/>
        <v>0</v>
      </c>
      <c r="L47" s="103"/>
      <c r="M47" s="105">
        <v>43831</v>
      </c>
      <c r="N47" s="105">
        <v>2958465</v>
      </c>
      <c r="O47" s="104"/>
      <c r="P47" s="104">
        <v>30</v>
      </c>
      <c r="Q47" s="104">
        <v>2</v>
      </c>
      <c r="R47" s="104">
        <v>133</v>
      </c>
    </row>
    <row r="48" spans="1:18" x14ac:dyDescent="0.25">
      <c r="A48" s="102">
        <v>1000</v>
      </c>
      <c r="B48" s="103">
        <v>33601000</v>
      </c>
      <c r="C48" s="103">
        <v>33601</v>
      </c>
      <c r="D48" s="104" t="s">
        <v>2258</v>
      </c>
      <c r="E48" s="103">
        <f t="shared" si="0"/>
        <v>19</v>
      </c>
      <c r="F48" s="104" t="s">
        <v>2259</v>
      </c>
      <c r="G48" s="103">
        <f t="shared" si="1"/>
        <v>46</v>
      </c>
      <c r="H48" s="104" t="s">
        <v>2260</v>
      </c>
      <c r="I48" s="103">
        <f t="shared" si="2"/>
        <v>46</v>
      </c>
      <c r="J48" s="104"/>
      <c r="K48" s="103">
        <f t="shared" si="3"/>
        <v>0</v>
      </c>
      <c r="L48" s="103"/>
      <c r="M48" s="105">
        <v>43831</v>
      </c>
      <c r="N48" s="105">
        <v>2958465</v>
      </c>
      <c r="O48" s="104"/>
      <c r="P48" s="104">
        <v>30</v>
      </c>
      <c r="Q48" s="104">
        <v>2</v>
      </c>
      <c r="R48" s="104">
        <v>133</v>
      </c>
    </row>
    <row r="49" spans="1:18" x14ac:dyDescent="0.25">
      <c r="A49" s="102">
        <v>1000</v>
      </c>
      <c r="B49" s="103">
        <v>33701000</v>
      </c>
      <c r="C49" s="103">
        <v>33701</v>
      </c>
      <c r="D49" s="104" t="s">
        <v>2261</v>
      </c>
      <c r="E49" s="103">
        <f t="shared" si="0"/>
        <v>19</v>
      </c>
      <c r="F49" s="104" t="s">
        <v>2262</v>
      </c>
      <c r="G49" s="103">
        <f t="shared" si="1"/>
        <v>40</v>
      </c>
      <c r="H49" s="104"/>
      <c r="I49" s="103">
        <f t="shared" si="2"/>
        <v>0</v>
      </c>
      <c r="J49" s="104"/>
      <c r="K49" s="103">
        <f t="shared" si="3"/>
        <v>0</v>
      </c>
      <c r="L49" s="103"/>
      <c r="M49" s="105">
        <v>43831</v>
      </c>
      <c r="N49" s="105">
        <v>2958465</v>
      </c>
      <c r="O49" s="104"/>
      <c r="P49" s="104">
        <v>30</v>
      </c>
      <c r="Q49" s="104">
        <v>2</v>
      </c>
      <c r="R49" s="104">
        <v>133</v>
      </c>
    </row>
    <row r="50" spans="1:18" x14ac:dyDescent="0.25">
      <c r="A50" s="102">
        <v>1000</v>
      </c>
      <c r="B50" s="103">
        <v>33901000</v>
      </c>
      <c r="C50" s="103">
        <v>33901</v>
      </c>
      <c r="D50" s="104" t="s">
        <v>2263</v>
      </c>
      <c r="E50" s="103">
        <f t="shared" si="0"/>
        <v>13</v>
      </c>
      <c r="F50" s="104" t="s">
        <v>2264</v>
      </c>
      <c r="G50" s="103">
        <f t="shared" si="1"/>
        <v>46</v>
      </c>
      <c r="H50" s="104" t="s">
        <v>2265</v>
      </c>
      <c r="I50" s="103">
        <f t="shared" si="2"/>
        <v>14</v>
      </c>
      <c r="J50" s="104"/>
      <c r="K50" s="103">
        <f t="shared" si="3"/>
        <v>0</v>
      </c>
      <c r="L50" s="103"/>
      <c r="M50" s="105">
        <v>43831</v>
      </c>
      <c r="N50" s="105">
        <v>2958465</v>
      </c>
      <c r="O50" s="104"/>
      <c r="P50" s="104">
        <v>30</v>
      </c>
      <c r="Q50" s="104">
        <v>2</v>
      </c>
      <c r="R50" s="104">
        <v>133</v>
      </c>
    </row>
    <row r="51" spans="1:18" x14ac:dyDescent="0.25">
      <c r="A51" s="102">
        <v>1000</v>
      </c>
      <c r="B51" s="103">
        <v>34201000</v>
      </c>
      <c r="C51" s="103">
        <v>34201</v>
      </c>
      <c r="D51" s="104" t="s">
        <v>2266</v>
      </c>
      <c r="E51" s="103">
        <f t="shared" si="0"/>
        <v>15</v>
      </c>
      <c r="F51" s="104" t="s">
        <v>2267</v>
      </c>
      <c r="G51" s="103">
        <f t="shared" si="1"/>
        <v>44</v>
      </c>
      <c r="H51" s="104"/>
      <c r="I51" s="103">
        <f t="shared" si="2"/>
        <v>0</v>
      </c>
      <c r="J51" s="104"/>
      <c r="K51" s="103">
        <f t="shared" si="3"/>
        <v>0</v>
      </c>
      <c r="L51" s="103"/>
      <c r="M51" s="105">
        <v>43831</v>
      </c>
      <c r="N51" s="105">
        <v>2958465</v>
      </c>
      <c r="O51" s="104"/>
      <c r="P51" s="104">
        <v>30</v>
      </c>
      <c r="Q51" s="104">
        <v>2</v>
      </c>
      <c r="R51" s="104">
        <v>133</v>
      </c>
    </row>
    <row r="52" spans="1:18" x14ac:dyDescent="0.25">
      <c r="A52" s="102">
        <v>1000</v>
      </c>
      <c r="B52" s="103">
        <v>34601000</v>
      </c>
      <c r="C52" s="103">
        <v>34601</v>
      </c>
      <c r="D52" s="104" t="s">
        <v>2268</v>
      </c>
      <c r="E52" s="103">
        <f t="shared" si="0"/>
        <v>11</v>
      </c>
      <c r="F52" s="104" t="s">
        <v>2269</v>
      </c>
      <c r="G52" s="103">
        <f t="shared" si="1"/>
        <v>40</v>
      </c>
      <c r="H52" s="104"/>
      <c r="I52" s="103">
        <f t="shared" si="2"/>
        <v>0</v>
      </c>
      <c r="J52" s="104"/>
      <c r="K52" s="103">
        <f t="shared" si="3"/>
        <v>0</v>
      </c>
      <c r="L52" s="103"/>
      <c r="M52" s="105">
        <v>43831</v>
      </c>
      <c r="N52" s="105">
        <v>2958465</v>
      </c>
      <c r="O52" s="104"/>
      <c r="P52" s="104">
        <v>30</v>
      </c>
      <c r="Q52" s="104">
        <v>2</v>
      </c>
      <c r="R52" s="104">
        <v>133</v>
      </c>
    </row>
    <row r="53" spans="1:18" x14ac:dyDescent="0.25">
      <c r="A53" s="102">
        <v>1000</v>
      </c>
      <c r="B53" s="103">
        <v>34701000</v>
      </c>
      <c r="C53" s="103">
        <v>34701</v>
      </c>
      <c r="D53" s="104" t="s">
        <v>2270</v>
      </c>
      <c r="E53" s="103">
        <f t="shared" si="0"/>
        <v>16</v>
      </c>
      <c r="F53" s="104" t="s">
        <v>2271</v>
      </c>
      <c r="G53" s="103">
        <f t="shared" si="1"/>
        <v>45</v>
      </c>
      <c r="H53" s="104"/>
      <c r="I53" s="103">
        <f t="shared" si="2"/>
        <v>0</v>
      </c>
      <c r="J53" s="104"/>
      <c r="K53" s="103">
        <f t="shared" si="3"/>
        <v>0</v>
      </c>
      <c r="L53" s="103"/>
      <c r="M53" s="105">
        <v>43831</v>
      </c>
      <c r="N53" s="105">
        <v>2958465</v>
      </c>
      <c r="O53" s="104"/>
      <c r="P53" s="104">
        <v>30</v>
      </c>
      <c r="Q53" s="104">
        <v>2</v>
      </c>
      <c r="R53" s="104">
        <v>133</v>
      </c>
    </row>
    <row r="54" spans="1:18" x14ac:dyDescent="0.25">
      <c r="A54" s="102">
        <v>1000</v>
      </c>
      <c r="B54" s="103">
        <v>34901000</v>
      </c>
      <c r="C54" s="103">
        <v>34901</v>
      </c>
      <c r="D54" s="104" t="s">
        <v>2272</v>
      </c>
      <c r="E54" s="103">
        <f t="shared" si="0"/>
        <v>20</v>
      </c>
      <c r="F54" s="104" t="s">
        <v>2273</v>
      </c>
      <c r="G54" s="103">
        <f t="shared" si="1"/>
        <v>50</v>
      </c>
      <c r="H54" s="104" t="s">
        <v>2274</v>
      </c>
      <c r="I54" s="103">
        <f t="shared" si="2"/>
        <v>15</v>
      </c>
      <c r="J54" s="104"/>
      <c r="K54" s="103">
        <f t="shared" si="3"/>
        <v>0</v>
      </c>
      <c r="L54" s="103"/>
      <c r="M54" s="105">
        <v>43831</v>
      </c>
      <c r="N54" s="105">
        <v>2958465</v>
      </c>
      <c r="O54" s="104"/>
      <c r="P54" s="104">
        <v>30</v>
      </c>
      <c r="Q54" s="104">
        <v>2</v>
      </c>
      <c r="R54" s="104">
        <v>133</v>
      </c>
    </row>
    <row r="55" spans="1:18" x14ac:dyDescent="0.25">
      <c r="A55" s="102">
        <v>1000</v>
      </c>
      <c r="B55" s="103">
        <v>35901000</v>
      </c>
      <c r="C55" s="103">
        <v>35901</v>
      </c>
      <c r="D55" s="104" t="s">
        <v>2275</v>
      </c>
      <c r="E55" s="103">
        <f t="shared" si="0"/>
        <v>11</v>
      </c>
      <c r="F55" s="104" t="s">
        <v>1793</v>
      </c>
      <c r="G55" s="103">
        <f t="shared" si="1"/>
        <v>23</v>
      </c>
      <c r="H55" s="104"/>
      <c r="I55" s="103">
        <f t="shared" si="2"/>
        <v>0</v>
      </c>
      <c r="J55" s="104"/>
      <c r="K55" s="103">
        <f t="shared" si="3"/>
        <v>0</v>
      </c>
      <c r="L55" s="103"/>
      <c r="M55" s="105">
        <v>43831</v>
      </c>
      <c r="N55" s="105">
        <v>2958465</v>
      </c>
      <c r="O55" s="104"/>
      <c r="P55" s="104">
        <v>30</v>
      </c>
      <c r="Q55" s="104">
        <v>2</v>
      </c>
      <c r="R55" s="104">
        <v>850</v>
      </c>
    </row>
    <row r="56" spans="1:18" x14ac:dyDescent="0.25">
      <c r="A56" s="102">
        <v>1000</v>
      </c>
      <c r="B56" s="103">
        <v>36001000</v>
      </c>
      <c r="C56" s="103">
        <v>36001</v>
      </c>
      <c r="D56" s="104" t="s">
        <v>2276</v>
      </c>
      <c r="E56" s="103">
        <f t="shared" si="0"/>
        <v>18</v>
      </c>
      <c r="F56" s="104" t="s">
        <v>2277</v>
      </c>
      <c r="G56" s="103">
        <f t="shared" si="1"/>
        <v>36</v>
      </c>
      <c r="H56" s="104"/>
      <c r="I56" s="103">
        <f t="shared" si="2"/>
        <v>0</v>
      </c>
      <c r="J56" s="104"/>
      <c r="K56" s="103">
        <f t="shared" si="3"/>
        <v>0</v>
      </c>
      <c r="L56" s="103"/>
      <c r="M56" s="105">
        <v>43831</v>
      </c>
      <c r="N56" s="105">
        <v>2958465</v>
      </c>
      <c r="O56" s="104"/>
      <c r="P56" s="104">
        <v>30</v>
      </c>
      <c r="Q56" s="104">
        <v>2</v>
      </c>
      <c r="R56" s="104">
        <v>870</v>
      </c>
    </row>
    <row r="57" spans="1:18" x14ac:dyDescent="0.25">
      <c r="A57" s="102">
        <v>1000</v>
      </c>
      <c r="B57" s="103">
        <v>38101000</v>
      </c>
      <c r="C57" s="103">
        <v>38101</v>
      </c>
      <c r="D57" s="104" t="s">
        <v>2278</v>
      </c>
      <c r="E57" s="103">
        <f t="shared" si="0"/>
        <v>18</v>
      </c>
      <c r="F57" s="104" t="s">
        <v>2279</v>
      </c>
      <c r="G57" s="103">
        <f t="shared" si="1"/>
        <v>42</v>
      </c>
      <c r="H57" s="104"/>
      <c r="I57" s="103">
        <f t="shared" si="2"/>
        <v>0</v>
      </c>
      <c r="J57" s="104"/>
      <c r="K57" s="103">
        <f t="shared" si="3"/>
        <v>0</v>
      </c>
      <c r="L57" s="103"/>
      <c r="M57" s="105">
        <v>43831</v>
      </c>
      <c r="N57" s="105">
        <v>2958465</v>
      </c>
      <c r="O57" s="104"/>
      <c r="P57" s="104">
        <v>30</v>
      </c>
      <c r="Q57" s="104">
        <v>2</v>
      </c>
      <c r="R57" s="104">
        <v>890</v>
      </c>
    </row>
    <row r="58" spans="1:18" x14ac:dyDescent="0.25">
      <c r="A58" s="102">
        <v>1000</v>
      </c>
      <c r="B58" s="103">
        <v>41201000</v>
      </c>
      <c r="C58" s="103">
        <v>41201</v>
      </c>
      <c r="D58" s="104" t="s">
        <v>2280</v>
      </c>
      <c r="E58" s="103">
        <f t="shared" si="0"/>
        <v>18</v>
      </c>
      <c r="F58" s="104" t="s">
        <v>2281</v>
      </c>
      <c r="G58" s="103">
        <f t="shared" si="1"/>
        <v>45</v>
      </c>
      <c r="H58" s="104" t="s">
        <v>2282</v>
      </c>
      <c r="I58" s="103">
        <f t="shared" si="2"/>
        <v>24</v>
      </c>
      <c r="J58" s="104"/>
      <c r="K58" s="103">
        <f t="shared" si="3"/>
        <v>0</v>
      </c>
      <c r="L58" s="103"/>
      <c r="M58" s="105">
        <v>43831</v>
      </c>
      <c r="N58" s="105">
        <v>2958465</v>
      </c>
      <c r="O58" s="104"/>
      <c r="P58" s="104">
        <v>30</v>
      </c>
      <c r="Q58" s="104">
        <v>3</v>
      </c>
      <c r="R58" s="104">
        <v>133</v>
      </c>
    </row>
    <row r="59" spans="1:18" x14ac:dyDescent="0.25">
      <c r="A59" s="102">
        <v>1000</v>
      </c>
      <c r="B59" s="103">
        <v>42201000</v>
      </c>
      <c r="C59" s="103">
        <v>42201</v>
      </c>
      <c r="D59" s="104" t="s">
        <v>2283</v>
      </c>
      <c r="E59" s="103">
        <f t="shared" si="0"/>
        <v>15</v>
      </c>
      <c r="F59" s="104" t="s">
        <v>1381</v>
      </c>
      <c r="G59" s="103">
        <f t="shared" si="1"/>
        <v>33</v>
      </c>
      <c r="H59" s="104"/>
      <c r="I59" s="103">
        <f t="shared" si="2"/>
        <v>0</v>
      </c>
      <c r="J59" s="104"/>
      <c r="K59" s="103">
        <f t="shared" si="3"/>
        <v>0</v>
      </c>
      <c r="L59" s="103"/>
      <c r="M59" s="105">
        <v>43831</v>
      </c>
      <c r="N59" s="105">
        <v>2958465</v>
      </c>
      <c r="O59" s="104"/>
      <c r="P59" s="104">
        <v>30</v>
      </c>
      <c r="Q59" s="104">
        <v>3</v>
      </c>
      <c r="R59" s="104">
        <v>133</v>
      </c>
    </row>
    <row r="60" spans="1:18" x14ac:dyDescent="0.25">
      <c r="A60" s="102">
        <v>1000</v>
      </c>
      <c r="B60" s="103">
        <v>42701000</v>
      </c>
      <c r="C60" s="103">
        <v>42701</v>
      </c>
      <c r="D60" s="104" t="s">
        <v>2284</v>
      </c>
      <c r="E60" s="103">
        <f t="shared" si="0"/>
        <v>14</v>
      </c>
      <c r="F60" s="104" t="s">
        <v>2285</v>
      </c>
      <c r="G60" s="103">
        <f t="shared" si="1"/>
        <v>44</v>
      </c>
      <c r="H60" s="104" t="s">
        <v>54</v>
      </c>
      <c r="I60" s="103">
        <f t="shared" si="2"/>
        <v>12</v>
      </c>
      <c r="J60" s="104"/>
      <c r="K60" s="103">
        <f t="shared" si="3"/>
        <v>0</v>
      </c>
      <c r="L60" s="103"/>
      <c r="M60" s="105">
        <v>43831</v>
      </c>
      <c r="N60" s="105">
        <v>2958465</v>
      </c>
      <c r="O60" s="104"/>
      <c r="P60" s="104">
        <v>30</v>
      </c>
      <c r="Q60" s="104">
        <v>3</v>
      </c>
      <c r="R60" s="104">
        <v>133</v>
      </c>
    </row>
    <row r="61" spans="1:18" x14ac:dyDescent="0.25">
      <c r="A61" s="102">
        <v>1000</v>
      </c>
      <c r="B61" s="103">
        <v>42702000</v>
      </c>
      <c r="C61" s="103">
        <v>42702</v>
      </c>
      <c r="D61" s="104" t="s">
        <v>2286</v>
      </c>
      <c r="E61" s="103">
        <f t="shared" si="0"/>
        <v>18</v>
      </c>
      <c r="F61" s="104" t="s">
        <v>1317</v>
      </c>
      <c r="G61" s="103">
        <f t="shared" si="1"/>
        <v>36</v>
      </c>
      <c r="H61" s="104"/>
      <c r="I61" s="103">
        <f t="shared" si="2"/>
        <v>0</v>
      </c>
      <c r="J61" s="104"/>
      <c r="K61" s="103">
        <f t="shared" si="3"/>
        <v>0</v>
      </c>
      <c r="L61" s="103"/>
      <c r="M61" s="105">
        <v>43831</v>
      </c>
      <c r="N61" s="105">
        <v>2958465</v>
      </c>
      <c r="O61" s="104"/>
      <c r="P61" s="104">
        <v>30</v>
      </c>
      <c r="Q61" s="104">
        <v>3</v>
      </c>
      <c r="R61" s="104">
        <v>133</v>
      </c>
    </row>
    <row r="62" spans="1:18" x14ac:dyDescent="0.25">
      <c r="A62" s="102">
        <v>1000</v>
      </c>
      <c r="B62" s="103">
        <v>42801000</v>
      </c>
      <c r="C62" s="103">
        <v>42801</v>
      </c>
      <c r="D62" s="104" t="s">
        <v>2287</v>
      </c>
      <c r="E62" s="103">
        <f t="shared" si="0"/>
        <v>17</v>
      </c>
      <c r="F62" s="104" t="s">
        <v>1314</v>
      </c>
      <c r="G62" s="103">
        <f t="shared" si="1"/>
        <v>47</v>
      </c>
      <c r="H62" s="104"/>
      <c r="I62" s="103">
        <f t="shared" si="2"/>
        <v>0</v>
      </c>
      <c r="J62" s="104"/>
      <c r="K62" s="103">
        <f t="shared" si="3"/>
        <v>0</v>
      </c>
      <c r="L62" s="103"/>
      <c r="M62" s="105">
        <v>43831</v>
      </c>
      <c r="N62" s="105">
        <v>2958465</v>
      </c>
      <c r="O62" s="104"/>
      <c r="P62" s="104">
        <v>30</v>
      </c>
      <c r="Q62" s="104">
        <v>3</v>
      </c>
      <c r="R62" s="104">
        <v>133</v>
      </c>
    </row>
    <row r="63" spans="1:18" x14ac:dyDescent="0.25">
      <c r="A63" s="102">
        <v>1000</v>
      </c>
      <c r="B63" s="103">
        <v>42802000</v>
      </c>
      <c r="C63" s="103">
        <v>42802</v>
      </c>
      <c r="D63" s="104" t="s">
        <v>2288</v>
      </c>
      <c r="E63" s="103">
        <f t="shared" si="0"/>
        <v>20</v>
      </c>
      <c r="F63" s="104" t="s">
        <v>1409</v>
      </c>
      <c r="G63" s="103">
        <f t="shared" si="1"/>
        <v>24</v>
      </c>
      <c r="H63" s="104"/>
      <c r="I63" s="103">
        <f t="shared" si="2"/>
        <v>0</v>
      </c>
      <c r="J63" s="104"/>
      <c r="K63" s="103">
        <f t="shared" si="3"/>
        <v>0</v>
      </c>
      <c r="L63" s="103"/>
      <c r="M63" s="105">
        <v>43831</v>
      </c>
      <c r="N63" s="105">
        <v>2958465</v>
      </c>
      <c r="O63" s="104"/>
      <c r="P63" s="104">
        <v>30</v>
      </c>
      <c r="Q63" s="104">
        <v>3</v>
      </c>
      <c r="R63" s="104">
        <v>133</v>
      </c>
    </row>
    <row r="64" spans="1:18" x14ac:dyDescent="0.25">
      <c r="A64" s="102">
        <v>1000</v>
      </c>
      <c r="B64" s="103">
        <v>43201000</v>
      </c>
      <c r="C64" s="103">
        <v>43201</v>
      </c>
      <c r="D64" s="104" t="s">
        <v>2289</v>
      </c>
      <c r="E64" s="103">
        <f t="shared" si="0"/>
        <v>17</v>
      </c>
      <c r="F64" s="104" t="s">
        <v>1459</v>
      </c>
      <c r="G64" s="103">
        <f t="shared" si="1"/>
        <v>44</v>
      </c>
      <c r="H64" s="104"/>
      <c r="I64" s="103">
        <f t="shared" si="2"/>
        <v>0</v>
      </c>
      <c r="J64" s="104"/>
      <c r="K64" s="103">
        <f t="shared" si="3"/>
        <v>0</v>
      </c>
      <c r="L64" s="103"/>
      <c r="M64" s="105">
        <v>43831</v>
      </c>
      <c r="N64" s="105">
        <v>2958465</v>
      </c>
      <c r="O64" s="104"/>
      <c r="P64" s="104">
        <v>30</v>
      </c>
      <c r="Q64" s="104">
        <v>3</v>
      </c>
      <c r="R64" s="104">
        <v>138</v>
      </c>
    </row>
    <row r="65" spans="1:18" x14ac:dyDescent="0.25">
      <c r="A65" s="102">
        <v>1000</v>
      </c>
      <c r="B65" s="103">
        <v>44101000</v>
      </c>
      <c r="C65" s="103">
        <v>44101</v>
      </c>
      <c r="D65" s="104" t="s">
        <v>2290</v>
      </c>
      <c r="E65" s="103">
        <f t="shared" si="0"/>
        <v>20</v>
      </c>
      <c r="F65" s="104" t="s">
        <v>1435</v>
      </c>
      <c r="G65" s="103">
        <f t="shared" si="1"/>
        <v>26</v>
      </c>
      <c r="H65" s="104"/>
      <c r="I65" s="103">
        <f t="shared" si="2"/>
        <v>0</v>
      </c>
      <c r="J65" s="104"/>
      <c r="K65" s="103">
        <f t="shared" si="3"/>
        <v>0</v>
      </c>
      <c r="L65" s="103"/>
      <c r="M65" s="105">
        <v>43831</v>
      </c>
      <c r="N65" s="105">
        <v>2958465</v>
      </c>
      <c r="O65" s="104"/>
      <c r="P65" s="104">
        <v>30</v>
      </c>
      <c r="Q65" s="104">
        <v>3</v>
      </c>
      <c r="R65" s="104">
        <v>840</v>
      </c>
    </row>
    <row r="66" spans="1:18" x14ac:dyDescent="0.25">
      <c r="A66" s="102">
        <v>1000</v>
      </c>
      <c r="B66" s="103">
        <v>44301000</v>
      </c>
      <c r="C66" s="103">
        <v>44301</v>
      </c>
      <c r="D66" s="104" t="s">
        <v>2291</v>
      </c>
      <c r="E66" s="103">
        <f t="shared" si="0"/>
        <v>20</v>
      </c>
      <c r="F66" s="104" t="s">
        <v>2292</v>
      </c>
      <c r="G66" s="103">
        <f t="shared" si="1"/>
        <v>43</v>
      </c>
      <c r="H66" s="104" t="s">
        <v>2293</v>
      </c>
      <c r="I66" s="103">
        <f t="shared" si="2"/>
        <v>12</v>
      </c>
      <c r="J66" s="104"/>
      <c r="K66" s="103">
        <f t="shared" si="3"/>
        <v>0</v>
      </c>
      <c r="L66" s="103"/>
      <c r="M66" s="105">
        <v>43831</v>
      </c>
      <c r="N66" s="105">
        <v>2958465</v>
      </c>
      <c r="O66" s="104"/>
      <c r="P66" s="104">
        <v>30</v>
      </c>
      <c r="Q66" s="104">
        <v>3</v>
      </c>
      <c r="R66" s="104">
        <v>840</v>
      </c>
    </row>
    <row r="67" spans="1:18" x14ac:dyDescent="0.25">
      <c r="A67" s="102">
        <v>1000</v>
      </c>
      <c r="B67" s="103">
        <v>44601000</v>
      </c>
      <c r="C67" s="103">
        <v>44601</v>
      </c>
      <c r="D67" s="104" t="s">
        <v>2294</v>
      </c>
      <c r="E67" s="103">
        <f t="shared" si="0"/>
        <v>20</v>
      </c>
      <c r="F67" s="104" t="s">
        <v>2295</v>
      </c>
      <c r="G67" s="103">
        <f t="shared" si="1"/>
        <v>45</v>
      </c>
      <c r="H67" s="104" t="s">
        <v>2296</v>
      </c>
      <c r="I67" s="103">
        <f t="shared" si="2"/>
        <v>39</v>
      </c>
      <c r="J67" s="104"/>
      <c r="K67" s="103">
        <f t="shared" si="3"/>
        <v>0</v>
      </c>
      <c r="L67" s="103"/>
      <c r="M67" s="105">
        <v>43831</v>
      </c>
      <c r="N67" s="105">
        <v>2958465</v>
      </c>
      <c r="O67" s="104"/>
      <c r="P67" s="104">
        <v>30</v>
      </c>
      <c r="Q67" s="104">
        <v>3</v>
      </c>
      <c r="R67" s="104">
        <v>138</v>
      </c>
    </row>
    <row r="68" spans="1:18" x14ac:dyDescent="0.25">
      <c r="A68" s="102">
        <v>1000</v>
      </c>
      <c r="B68" s="103">
        <v>45301000</v>
      </c>
      <c r="C68" s="103">
        <v>45301</v>
      </c>
      <c r="D68" s="104" t="s">
        <v>2297</v>
      </c>
      <c r="E68" s="103">
        <f t="shared" ref="E68:E104" si="4">SUM(LEN(D68))</f>
        <v>20</v>
      </c>
      <c r="F68" s="104" t="s">
        <v>1497</v>
      </c>
      <c r="G68" s="103">
        <f t="shared" ref="G68:G104" si="5">SUM(LEN(F68))</f>
        <v>40</v>
      </c>
      <c r="H68" s="104"/>
      <c r="I68" s="103">
        <f t="shared" ref="I68:I104" si="6">SUM(LEN(H68))</f>
        <v>0</v>
      </c>
      <c r="J68" s="104"/>
      <c r="K68" s="103">
        <f t="shared" ref="K68:K104" si="7">SUM(LEN(J68))</f>
        <v>0</v>
      </c>
      <c r="L68" s="103"/>
      <c r="M68" s="105">
        <v>43831</v>
      </c>
      <c r="N68" s="105">
        <v>2958465</v>
      </c>
      <c r="O68" s="104"/>
      <c r="P68" s="104">
        <v>30</v>
      </c>
      <c r="Q68" s="104">
        <v>3</v>
      </c>
      <c r="R68" s="104">
        <v>840</v>
      </c>
    </row>
    <row r="69" spans="1:18" x14ac:dyDescent="0.25">
      <c r="A69" s="102">
        <v>1000</v>
      </c>
      <c r="B69" s="103">
        <v>45901000</v>
      </c>
      <c r="C69" s="103">
        <v>45901</v>
      </c>
      <c r="D69" s="104" t="s">
        <v>2298</v>
      </c>
      <c r="E69" s="103">
        <f t="shared" si="4"/>
        <v>18</v>
      </c>
      <c r="F69" s="104" t="s">
        <v>1325</v>
      </c>
      <c r="G69" s="103">
        <f t="shared" si="5"/>
        <v>34</v>
      </c>
      <c r="H69" s="104"/>
      <c r="I69" s="103">
        <f t="shared" si="6"/>
        <v>0</v>
      </c>
      <c r="J69" s="104"/>
      <c r="K69" s="103">
        <f t="shared" si="7"/>
        <v>0</v>
      </c>
      <c r="L69" s="103"/>
      <c r="M69" s="105">
        <v>43831</v>
      </c>
      <c r="N69" s="105">
        <v>2958465</v>
      </c>
      <c r="O69" s="104"/>
      <c r="P69" s="104">
        <v>30</v>
      </c>
      <c r="Q69" s="104">
        <v>3</v>
      </c>
      <c r="R69" s="104">
        <v>840</v>
      </c>
    </row>
    <row r="70" spans="1:18" x14ac:dyDescent="0.25">
      <c r="A70" s="102">
        <v>1000</v>
      </c>
      <c r="B70" s="103">
        <v>51101000</v>
      </c>
      <c r="C70" s="103">
        <v>51101</v>
      </c>
      <c r="D70" s="104" t="s">
        <v>2133</v>
      </c>
      <c r="E70" s="103">
        <f t="shared" si="4"/>
        <v>15</v>
      </c>
      <c r="F70" s="104" t="s">
        <v>1135</v>
      </c>
      <c r="G70" s="103">
        <f t="shared" si="5"/>
        <v>25</v>
      </c>
      <c r="H70" s="104"/>
      <c r="I70" s="103">
        <f t="shared" si="6"/>
        <v>0</v>
      </c>
      <c r="J70" s="104"/>
      <c r="K70" s="103">
        <f t="shared" si="7"/>
        <v>0</v>
      </c>
      <c r="L70" s="103" t="s">
        <v>2299</v>
      </c>
      <c r="M70" s="105">
        <v>43831</v>
      </c>
      <c r="N70" s="105">
        <v>2958465</v>
      </c>
      <c r="O70" s="104"/>
      <c r="P70" s="104">
        <v>30</v>
      </c>
      <c r="Q70" s="104">
        <v>3</v>
      </c>
      <c r="R70" s="104">
        <v>133</v>
      </c>
    </row>
    <row r="71" spans="1:18" x14ac:dyDescent="0.25">
      <c r="A71" s="102">
        <v>1000</v>
      </c>
      <c r="B71" s="103">
        <v>51140000</v>
      </c>
      <c r="C71" s="103">
        <v>51140</v>
      </c>
      <c r="D71" s="104" t="s">
        <v>2300</v>
      </c>
      <c r="E71" s="103">
        <f t="shared" si="4"/>
        <v>16</v>
      </c>
      <c r="F71" s="104" t="s">
        <v>2141</v>
      </c>
      <c r="G71" s="103">
        <f t="shared" si="5"/>
        <v>48</v>
      </c>
      <c r="H71" s="104" t="s">
        <v>2301</v>
      </c>
      <c r="I71" s="103">
        <f t="shared" si="6"/>
        <v>34</v>
      </c>
      <c r="J71" s="104"/>
      <c r="K71" s="103">
        <f t="shared" si="7"/>
        <v>0</v>
      </c>
      <c r="L71" s="103" t="s">
        <v>2299</v>
      </c>
      <c r="M71" s="105">
        <v>43831</v>
      </c>
      <c r="N71" s="105">
        <v>2958465</v>
      </c>
      <c r="O71" s="104"/>
      <c r="P71" s="104">
        <v>30</v>
      </c>
      <c r="Q71" s="104">
        <v>3</v>
      </c>
      <c r="R71" s="104">
        <v>133</v>
      </c>
    </row>
    <row r="72" spans="1:18" x14ac:dyDescent="0.25">
      <c r="A72" s="102">
        <v>1000</v>
      </c>
      <c r="B72" s="103">
        <v>51401000</v>
      </c>
      <c r="C72" s="103">
        <v>51401</v>
      </c>
      <c r="D72" s="104" t="s">
        <v>2302</v>
      </c>
      <c r="E72" s="103">
        <f t="shared" si="4"/>
        <v>17</v>
      </c>
      <c r="F72" s="104" t="s">
        <v>1106</v>
      </c>
      <c r="G72" s="103">
        <f t="shared" si="5"/>
        <v>29</v>
      </c>
      <c r="H72" s="104"/>
      <c r="I72" s="103">
        <f t="shared" si="6"/>
        <v>0</v>
      </c>
      <c r="J72" s="104"/>
      <c r="K72" s="103">
        <f t="shared" si="7"/>
        <v>0</v>
      </c>
      <c r="L72" s="103" t="s">
        <v>2299</v>
      </c>
      <c r="M72" s="105">
        <v>43831</v>
      </c>
      <c r="N72" s="105">
        <v>2958465</v>
      </c>
      <c r="O72" s="104"/>
      <c r="P72" s="104">
        <v>30</v>
      </c>
      <c r="Q72" s="104">
        <v>3</v>
      </c>
      <c r="R72" s="104">
        <v>133</v>
      </c>
    </row>
    <row r="73" spans="1:18" x14ac:dyDescent="0.25">
      <c r="A73" s="102">
        <v>1000</v>
      </c>
      <c r="B73" s="103">
        <v>51701000</v>
      </c>
      <c r="C73" s="103">
        <v>51701</v>
      </c>
      <c r="D73" s="104" t="s">
        <v>2303</v>
      </c>
      <c r="E73" s="103">
        <f t="shared" si="4"/>
        <v>15</v>
      </c>
      <c r="F73" s="104" t="s">
        <v>1141</v>
      </c>
      <c r="G73" s="103">
        <f t="shared" si="5"/>
        <v>24</v>
      </c>
      <c r="H73" s="104"/>
      <c r="I73" s="103">
        <f t="shared" si="6"/>
        <v>0</v>
      </c>
      <c r="J73" s="104"/>
      <c r="K73" s="103">
        <f t="shared" si="7"/>
        <v>0</v>
      </c>
      <c r="L73" s="103"/>
      <c r="M73" s="105">
        <v>43831</v>
      </c>
      <c r="N73" s="105">
        <v>2958465</v>
      </c>
      <c r="O73" s="104"/>
      <c r="P73" s="104">
        <v>30</v>
      </c>
      <c r="Q73" s="104">
        <v>3</v>
      </c>
      <c r="R73" s="104">
        <v>133</v>
      </c>
    </row>
    <row r="74" spans="1:18" x14ac:dyDescent="0.25">
      <c r="A74" s="102">
        <v>1000</v>
      </c>
      <c r="B74" s="103">
        <v>51801000</v>
      </c>
      <c r="C74" s="103">
        <v>51801</v>
      </c>
      <c r="D74" s="104" t="s">
        <v>2304</v>
      </c>
      <c r="E74" s="103">
        <f t="shared" si="4"/>
        <v>16</v>
      </c>
      <c r="F74" s="104" t="s">
        <v>1515</v>
      </c>
      <c r="G74" s="103">
        <f t="shared" si="5"/>
        <v>34</v>
      </c>
      <c r="H74" s="104"/>
      <c r="I74" s="103">
        <f t="shared" si="6"/>
        <v>0</v>
      </c>
      <c r="J74" s="104"/>
      <c r="K74" s="103">
        <f t="shared" si="7"/>
        <v>0</v>
      </c>
      <c r="L74" s="103"/>
      <c r="M74" s="105">
        <v>43831</v>
      </c>
      <c r="N74" s="105">
        <v>2958465</v>
      </c>
      <c r="O74" s="104"/>
      <c r="P74" s="104">
        <v>30</v>
      </c>
      <c r="Q74" s="104">
        <v>3</v>
      </c>
      <c r="R74" s="104">
        <v>133</v>
      </c>
    </row>
    <row r="75" spans="1:18" x14ac:dyDescent="0.25">
      <c r="A75" s="102">
        <v>1000</v>
      </c>
      <c r="B75" s="103">
        <v>51901000</v>
      </c>
      <c r="C75" s="103">
        <v>51901</v>
      </c>
      <c r="D75" s="104" t="s">
        <v>2305</v>
      </c>
      <c r="E75" s="103">
        <f t="shared" si="4"/>
        <v>15</v>
      </c>
      <c r="F75" s="104" t="s">
        <v>2306</v>
      </c>
      <c r="G75" s="103">
        <f t="shared" si="5"/>
        <v>50</v>
      </c>
      <c r="H75" s="104" t="s">
        <v>2307</v>
      </c>
      <c r="I75" s="103">
        <f t="shared" si="6"/>
        <v>34</v>
      </c>
      <c r="J75" s="104"/>
      <c r="K75" s="103">
        <f t="shared" si="7"/>
        <v>0</v>
      </c>
      <c r="L75" s="103" t="s">
        <v>2299</v>
      </c>
      <c r="M75" s="105">
        <v>43831</v>
      </c>
      <c r="N75" s="105">
        <v>2958465</v>
      </c>
      <c r="O75" s="104"/>
      <c r="P75" s="104">
        <v>30</v>
      </c>
      <c r="Q75" s="104">
        <v>3</v>
      </c>
      <c r="R75" s="104">
        <v>133</v>
      </c>
    </row>
    <row r="76" spans="1:18" x14ac:dyDescent="0.25">
      <c r="A76" s="102">
        <v>1000</v>
      </c>
      <c r="B76" s="103">
        <v>52301000</v>
      </c>
      <c r="C76" s="103">
        <v>52301</v>
      </c>
      <c r="D76" s="104" t="s">
        <v>2308</v>
      </c>
      <c r="E76" s="103">
        <f t="shared" si="4"/>
        <v>19</v>
      </c>
      <c r="F76" s="104" t="s">
        <v>2309</v>
      </c>
      <c r="G76" s="103">
        <f t="shared" si="5"/>
        <v>45</v>
      </c>
      <c r="H76" s="104" t="s">
        <v>2310</v>
      </c>
      <c r="I76" s="103">
        <f t="shared" si="6"/>
        <v>20</v>
      </c>
      <c r="J76" s="104"/>
      <c r="K76" s="103">
        <f t="shared" si="7"/>
        <v>0</v>
      </c>
      <c r="L76" s="103" t="s">
        <v>2299</v>
      </c>
      <c r="M76" s="105">
        <v>43831</v>
      </c>
      <c r="N76" s="105">
        <v>2958465</v>
      </c>
      <c r="O76" s="104"/>
      <c r="P76" s="104">
        <v>30</v>
      </c>
      <c r="Q76" s="104">
        <v>3</v>
      </c>
      <c r="R76" s="104">
        <v>133</v>
      </c>
    </row>
    <row r="77" spans="1:18" x14ac:dyDescent="0.25">
      <c r="A77" s="102">
        <v>1000</v>
      </c>
      <c r="B77" s="103">
        <v>52501000</v>
      </c>
      <c r="C77" s="103">
        <v>52501</v>
      </c>
      <c r="D77" s="104" t="s">
        <v>2311</v>
      </c>
      <c r="E77" s="103">
        <f t="shared" si="4"/>
        <v>13</v>
      </c>
      <c r="F77" s="104" t="s">
        <v>1502</v>
      </c>
      <c r="G77" s="103">
        <f t="shared" si="5"/>
        <v>29</v>
      </c>
      <c r="H77" s="104"/>
      <c r="I77" s="103">
        <f t="shared" si="6"/>
        <v>0</v>
      </c>
      <c r="J77" s="104"/>
      <c r="K77" s="103">
        <f t="shared" si="7"/>
        <v>0</v>
      </c>
      <c r="L77" s="103" t="s">
        <v>2299</v>
      </c>
      <c r="M77" s="105">
        <v>43831</v>
      </c>
      <c r="N77" s="105">
        <v>2958465</v>
      </c>
      <c r="O77" s="104"/>
      <c r="P77" s="104">
        <v>30</v>
      </c>
      <c r="Q77" s="104">
        <v>3</v>
      </c>
      <c r="R77" s="104">
        <v>133</v>
      </c>
    </row>
    <row r="78" spans="1:18" x14ac:dyDescent="0.25">
      <c r="A78" s="102">
        <v>1000</v>
      </c>
      <c r="B78" s="106" t="s">
        <v>2312</v>
      </c>
      <c r="C78" s="103">
        <v>52601</v>
      </c>
      <c r="D78" s="104" t="s">
        <v>2313</v>
      </c>
      <c r="E78" s="103">
        <f t="shared" si="4"/>
        <v>19</v>
      </c>
      <c r="F78" s="104" t="s">
        <v>2314</v>
      </c>
      <c r="G78" s="103">
        <f t="shared" si="5"/>
        <v>47</v>
      </c>
      <c r="H78" s="104" t="s">
        <v>2315</v>
      </c>
      <c r="I78" s="103">
        <f t="shared" si="6"/>
        <v>28</v>
      </c>
      <c r="J78" s="104"/>
      <c r="K78" s="103">
        <f t="shared" si="7"/>
        <v>0</v>
      </c>
      <c r="L78" s="103"/>
      <c r="M78" s="105">
        <v>43831</v>
      </c>
      <c r="N78" s="105">
        <v>2958465</v>
      </c>
      <c r="O78" s="104"/>
      <c r="P78" s="104">
        <v>30</v>
      </c>
      <c r="Q78" s="104">
        <v>3</v>
      </c>
      <c r="R78" s="104">
        <v>133</v>
      </c>
    </row>
    <row r="79" spans="1:18" x14ac:dyDescent="0.25">
      <c r="A79" s="102">
        <v>1000</v>
      </c>
      <c r="B79" s="106" t="s">
        <v>2316</v>
      </c>
      <c r="C79" s="103">
        <v>52701</v>
      </c>
      <c r="D79" s="104" t="s">
        <v>1590</v>
      </c>
      <c r="E79" s="103">
        <f t="shared" si="4"/>
        <v>12</v>
      </c>
      <c r="F79" s="104" t="s">
        <v>1590</v>
      </c>
      <c r="G79" s="103">
        <f t="shared" si="5"/>
        <v>12</v>
      </c>
      <c r="H79" s="104"/>
      <c r="I79" s="103">
        <f t="shared" si="6"/>
        <v>0</v>
      </c>
      <c r="J79" s="104"/>
      <c r="K79" s="103">
        <f t="shared" si="7"/>
        <v>0</v>
      </c>
      <c r="L79" s="103"/>
      <c r="M79" s="105">
        <v>43831</v>
      </c>
      <c r="N79" s="105">
        <v>2958465</v>
      </c>
      <c r="O79" s="104"/>
      <c r="P79" s="104">
        <v>30</v>
      </c>
      <c r="Q79" s="104">
        <v>3</v>
      </c>
      <c r="R79" s="104">
        <v>133</v>
      </c>
    </row>
    <row r="80" spans="1:18" x14ac:dyDescent="0.25">
      <c r="A80" s="102">
        <v>1000</v>
      </c>
      <c r="B80" s="103">
        <v>52901000</v>
      </c>
      <c r="C80" s="103">
        <v>52901</v>
      </c>
      <c r="D80" s="104" t="s">
        <v>2317</v>
      </c>
      <c r="E80" s="103">
        <f t="shared" si="4"/>
        <v>18</v>
      </c>
      <c r="F80" s="104" t="s">
        <v>1615</v>
      </c>
      <c r="G80" s="103">
        <f t="shared" si="5"/>
        <v>28</v>
      </c>
      <c r="H80" s="104"/>
      <c r="I80" s="103">
        <f t="shared" si="6"/>
        <v>0</v>
      </c>
      <c r="J80" s="104"/>
      <c r="K80" s="103">
        <f t="shared" si="7"/>
        <v>0</v>
      </c>
      <c r="L80" s="103"/>
      <c r="M80" s="105">
        <v>43831</v>
      </c>
      <c r="N80" s="105">
        <v>2958465</v>
      </c>
      <c r="O80" s="104"/>
      <c r="P80" s="104">
        <v>30</v>
      </c>
      <c r="Q80" s="104">
        <v>3</v>
      </c>
      <c r="R80" s="104">
        <v>133</v>
      </c>
    </row>
    <row r="81" spans="1:18" x14ac:dyDescent="0.25">
      <c r="A81" s="102">
        <v>1000</v>
      </c>
      <c r="B81" s="103">
        <v>53101000</v>
      </c>
      <c r="C81" s="103">
        <v>53101</v>
      </c>
      <c r="D81" s="104" t="s">
        <v>2318</v>
      </c>
      <c r="E81" s="103">
        <f t="shared" si="4"/>
        <v>19</v>
      </c>
      <c r="F81" s="104" t="s">
        <v>1296</v>
      </c>
      <c r="G81" s="103">
        <f t="shared" si="5"/>
        <v>21</v>
      </c>
      <c r="H81" s="104"/>
      <c r="I81" s="103">
        <f t="shared" si="6"/>
        <v>0</v>
      </c>
      <c r="J81" s="104"/>
      <c r="K81" s="103">
        <f t="shared" si="7"/>
        <v>0</v>
      </c>
      <c r="L81" s="103" t="s">
        <v>2299</v>
      </c>
      <c r="M81" s="105">
        <v>43831</v>
      </c>
      <c r="N81" s="105">
        <v>2958465</v>
      </c>
      <c r="O81" s="104"/>
      <c r="P81" s="104">
        <v>30</v>
      </c>
      <c r="Q81" s="104">
        <v>3</v>
      </c>
      <c r="R81" s="104">
        <v>133</v>
      </c>
    </row>
    <row r="82" spans="1:18" x14ac:dyDescent="0.25">
      <c r="A82" s="102">
        <v>1000</v>
      </c>
      <c r="B82" s="103">
        <v>57101000</v>
      </c>
      <c r="C82" s="103">
        <v>57101</v>
      </c>
      <c r="D82" s="104" t="s">
        <v>2319</v>
      </c>
      <c r="E82" s="103">
        <f t="shared" si="4"/>
        <v>12</v>
      </c>
      <c r="F82" s="104" t="s">
        <v>1768</v>
      </c>
      <c r="G82" s="103">
        <f t="shared" si="5"/>
        <v>25</v>
      </c>
      <c r="H82" s="104"/>
      <c r="I82" s="103">
        <f t="shared" si="6"/>
        <v>0</v>
      </c>
      <c r="J82" s="104"/>
      <c r="K82" s="103">
        <f t="shared" si="7"/>
        <v>0</v>
      </c>
      <c r="L82" s="103"/>
      <c r="M82" s="105">
        <v>43831</v>
      </c>
      <c r="N82" s="105">
        <v>2958465</v>
      </c>
      <c r="O82" s="104"/>
      <c r="P82" s="104">
        <v>30</v>
      </c>
      <c r="Q82" s="104">
        <v>3</v>
      </c>
      <c r="R82" s="104">
        <v>812</v>
      </c>
    </row>
    <row r="83" spans="1:18" x14ac:dyDescent="0.25">
      <c r="A83" s="102">
        <v>1000</v>
      </c>
      <c r="B83" s="103">
        <v>68101000</v>
      </c>
      <c r="C83" s="103">
        <v>68101</v>
      </c>
      <c r="D83" s="104" t="s">
        <v>2320</v>
      </c>
      <c r="E83" s="103">
        <f t="shared" si="4"/>
        <v>18</v>
      </c>
      <c r="F83" s="104" t="s">
        <v>2321</v>
      </c>
      <c r="G83" s="103">
        <f t="shared" si="5"/>
        <v>45</v>
      </c>
      <c r="H83" s="104" t="s">
        <v>2322</v>
      </c>
      <c r="I83" s="103">
        <f t="shared" si="6"/>
        <v>23</v>
      </c>
      <c r="J83" s="104"/>
      <c r="K83" s="103">
        <f t="shared" si="7"/>
        <v>0</v>
      </c>
      <c r="L83" s="103" t="s">
        <v>2299</v>
      </c>
      <c r="M83" s="105">
        <v>43831</v>
      </c>
      <c r="N83" s="105">
        <v>2958465</v>
      </c>
      <c r="O83" s="104"/>
      <c r="P83" s="104">
        <v>30</v>
      </c>
      <c r="Q83" s="104">
        <v>3</v>
      </c>
      <c r="R83" s="104">
        <v>142</v>
      </c>
    </row>
    <row r="84" spans="1:18" x14ac:dyDescent="0.25">
      <c r="A84" s="102">
        <v>1000</v>
      </c>
      <c r="B84" s="103">
        <v>68401000</v>
      </c>
      <c r="C84" s="103">
        <v>68401</v>
      </c>
      <c r="D84" s="104" t="s">
        <v>2323</v>
      </c>
      <c r="E84" s="103">
        <f t="shared" si="4"/>
        <v>14</v>
      </c>
      <c r="F84" s="104" t="s">
        <v>2324</v>
      </c>
      <c r="G84" s="103">
        <f t="shared" si="5"/>
        <v>48</v>
      </c>
      <c r="H84" s="104" t="s">
        <v>2325</v>
      </c>
      <c r="I84" s="103">
        <f t="shared" si="6"/>
        <v>46</v>
      </c>
      <c r="J84" s="104"/>
      <c r="K84" s="103">
        <f t="shared" si="7"/>
        <v>0</v>
      </c>
      <c r="L84" s="103"/>
      <c r="M84" s="105">
        <v>43831</v>
      </c>
      <c r="N84" s="105">
        <v>2958465</v>
      </c>
      <c r="O84" s="104"/>
      <c r="P84" s="104">
        <v>30</v>
      </c>
      <c r="Q84" s="104">
        <v>3</v>
      </c>
      <c r="R84" s="104">
        <v>133</v>
      </c>
    </row>
    <row r="85" spans="1:18" x14ac:dyDescent="0.25">
      <c r="A85" s="102">
        <v>1000</v>
      </c>
      <c r="B85" s="106" t="s">
        <v>2326</v>
      </c>
      <c r="C85" s="103">
        <v>68501</v>
      </c>
      <c r="D85" s="104" t="s">
        <v>2327</v>
      </c>
      <c r="E85" s="103">
        <f t="shared" si="4"/>
        <v>14</v>
      </c>
      <c r="F85" s="104" t="s">
        <v>2328</v>
      </c>
      <c r="G85" s="103">
        <f t="shared" si="5"/>
        <v>45</v>
      </c>
      <c r="H85" s="104" t="s">
        <v>2329</v>
      </c>
      <c r="I85" s="103">
        <f t="shared" si="6"/>
        <v>13</v>
      </c>
      <c r="J85" s="104"/>
      <c r="K85" s="103">
        <f t="shared" si="7"/>
        <v>0</v>
      </c>
      <c r="L85" s="103"/>
      <c r="M85" s="105">
        <v>43831</v>
      </c>
      <c r="N85" s="105">
        <v>2958465</v>
      </c>
      <c r="O85" s="104"/>
      <c r="P85" s="104">
        <v>30</v>
      </c>
      <c r="Q85" s="104">
        <v>3</v>
      </c>
      <c r="R85" s="104">
        <v>133</v>
      </c>
    </row>
    <row r="86" spans="1:18" x14ac:dyDescent="0.25">
      <c r="A86" s="102">
        <v>1000</v>
      </c>
      <c r="B86" s="103">
        <v>68601000</v>
      </c>
      <c r="C86" s="103">
        <v>68601</v>
      </c>
      <c r="D86" s="104" t="s">
        <v>2330</v>
      </c>
      <c r="E86" s="103">
        <f t="shared" si="4"/>
        <v>20</v>
      </c>
      <c r="F86" s="104" t="s">
        <v>2331</v>
      </c>
      <c r="G86" s="103">
        <f t="shared" si="5"/>
        <v>46</v>
      </c>
      <c r="H86" s="104" t="s">
        <v>2332</v>
      </c>
      <c r="I86" s="103">
        <f t="shared" si="6"/>
        <v>50</v>
      </c>
      <c r="J86" s="104"/>
      <c r="K86" s="103">
        <f t="shared" si="7"/>
        <v>0</v>
      </c>
      <c r="L86" s="103"/>
      <c r="M86" s="105">
        <v>43831</v>
      </c>
      <c r="N86" s="105">
        <v>2958465</v>
      </c>
      <c r="O86" s="104"/>
      <c r="P86" s="104">
        <v>30</v>
      </c>
      <c r="Q86" s="104">
        <v>3</v>
      </c>
      <c r="R86" s="104">
        <v>133</v>
      </c>
    </row>
    <row r="87" spans="1:18" x14ac:dyDescent="0.25">
      <c r="A87" s="102">
        <v>1000</v>
      </c>
      <c r="B87" s="103">
        <v>71101000</v>
      </c>
      <c r="C87" s="103">
        <v>71101</v>
      </c>
      <c r="D87" s="104" t="s">
        <v>2333</v>
      </c>
      <c r="E87" s="103">
        <f t="shared" si="4"/>
        <v>7</v>
      </c>
      <c r="F87" s="104" t="s">
        <v>2334</v>
      </c>
      <c r="G87" s="103">
        <f t="shared" si="5"/>
        <v>47</v>
      </c>
      <c r="H87" s="104" t="s">
        <v>2335</v>
      </c>
      <c r="I87" s="103">
        <f t="shared" si="6"/>
        <v>26</v>
      </c>
      <c r="J87" s="104"/>
      <c r="K87" s="103">
        <f t="shared" si="7"/>
        <v>0</v>
      </c>
      <c r="L87" s="103"/>
      <c r="M87" s="105">
        <v>43831</v>
      </c>
      <c r="N87" s="105">
        <v>2958465</v>
      </c>
      <c r="O87" s="104"/>
      <c r="P87" s="104">
        <v>30</v>
      </c>
      <c r="Q87" s="104">
        <v>3</v>
      </c>
      <c r="R87" s="104">
        <v>133</v>
      </c>
    </row>
    <row r="88" spans="1:18" x14ac:dyDescent="0.25">
      <c r="A88" s="102">
        <v>1000</v>
      </c>
      <c r="B88" s="103">
        <v>81101000</v>
      </c>
      <c r="C88" s="103">
        <v>81101</v>
      </c>
      <c r="D88" s="104" t="s">
        <v>2336</v>
      </c>
      <c r="E88" s="103">
        <f t="shared" si="4"/>
        <v>9</v>
      </c>
      <c r="F88" s="104" t="s">
        <v>1656</v>
      </c>
      <c r="G88" s="103">
        <f t="shared" si="5"/>
        <v>21</v>
      </c>
      <c r="H88" s="104"/>
      <c r="I88" s="103">
        <f t="shared" si="6"/>
        <v>0</v>
      </c>
      <c r="J88" s="104"/>
      <c r="K88" s="103">
        <f t="shared" si="7"/>
        <v>0</v>
      </c>
      <c r="L88" s="103"/>
      <c r="M88" s="105">
        <v>43831</v>
      </c>
      <c r="N88" s="105">
        <v>2958465</v>
      </c>
      <c r="O88" s="104"/>
      <c r="P88" s="104">
        <v>30</v>
      </c>
      <c r="Q88" s="104">
        <v>3</v>
      </c>
      <c r="R88" s="104">
        <v>133</v>
      </c>
    </row>
    <row r="89" spans="1:18" x14ac:dyDescent="0.25">
      <c r="A89" s="102">
        <v>1000</v>
      </c>
      <c r="B89" s="103">
        <v>81201000</v>
      </c>
      <c r="C89" s="103">
        <v>81201</v>
      </c>
      <c r="D89" s="104" t="s">
        <v>2337</v>
      </c>
      <c r="E89" s="103">
        <f t="shared" si="4"/>
        <v>15</v>
      </c>
      <c r="F89" s="104" t="s">
        <v>2338</v>
      </c>
      <c r="G89" s="103">
        <f t="shared" si="5"/>
        <v>45</v>
      </c>
      <c r="H89" s="104" t="s">
        <v>2339</v>
      </c>
      <c r="I89" s="103">
        <f t="shared" si="6"/>
        <v>6</v>
      </c>
      <c r="J89" s="104"/>
      <c r="K89" s="103">
        <f t="shared" si="7"/>
        <v>0</v>
      </c>
      <c r="L89" s="103"/>
      <c r="M89" s="105">
        <v>43831</v>
      </c>
      <c r="N89" s="105">
        <v>2958465</v>
      </c>
      <c r="O89" s="104"/>
      <c r="P89" s="104">
        <v>30</v>
      </c>
      <c r="Q89" s="104">
        <v>3</v>
      </c>
      <c r="R89" s="104">
        <v>133</v>
      </c>
    </row>
    <row r="90" spans="1:18" x14ac:dyDescent="0.25">
      <c r="A90" s="102">
        <v>1000</v>
      </c>
      <c r="B90" s="103">
        <v>82101000</v>
      </c>
      <c r="C90" s="103">
        <v>82101</v>
      </c>
      <c r="D90" s="104" t="s">
        <v>2340</v>
      </c>
      <c r="E90" s="103">
        <f t="shared" si="4"/>
        <v>20</v>
      </c>
      <c r="F90" s="104" t="s">
        <v>1669</v>
      </c>
      <c r="G90" s="103">
        <f t="shared" si="5"/>
        <v>36</v>
      </c>
      <c r="H90" s="104"/>
      <c r="I90" s="103">
        <f t="shared" si="6"/>
        <v>0</v>
      </c>
      <c r="J90" s="104"/>
      <c r="K90" s="103">
        <f t="shared" si="7"/>
        <v>0</v>
      </c>
      <c r="L90" s="103"/>
      <c r="M90" s="105">
        <v>43831</v>
      </c>
      <c r="N90" s="105">
        <v>2958465</v>
      </c>
      <c r="O90" s="104"/>
      <c r="P90" s="104">
        <v>30</v>
      </c>
      <c r="Q90" s="104">
        <v>3</v>
      </c>
      <c r="R90" s="104">
        <v>133</v>
      </c>
    </row>
    <row r="91" spans="1:18" x14ac:dyDescent="0.25">
      <c r="A91" s="102">
        <v>1000</v>
      </c>
      <c r="B91" s="103">
        <v>83101000</v>
      </c>
      <c r="C91" s="103">
        <v>83101</v>
      </c>
      <c r="D91" s="104" t="s">
        <v>269</v>
      </c>
      <c r="E91" s="103">
        <f t="shared" si="4"/>
        <v>13</v>
      </c>
      <c r="F91" s="104" t="s">
        <v>2341</v>
      </c>
      <c r="G91" s="103">
        <f t="shared" si="5"/>
        <v>24</v>
      </c>
      <c r="H91" s="104"/>
      <c r="I91" s="103">
        <f t="shared" si="6"/>
        <v>0</v>
      </c>
      <c r="J91" s="104"/>
      <c r="K91" s="103">
        <f t="shared" si="7"/>
        <v>0</v>
      </c>
      <c r="L91" s="103"/>
      <c r="M91" s="105">
        <v>43831</v>
      </c>
      <c r="N91" s="105">
        <v>2958465</v>
      </c>
      <c r="O91" s="104"/>
      <c r="P91" s="104">
        <v>30</v>
      </c>
      <c r="Q91" s="104">
        <v>3</v>
      </c>
      <c r="R91" s="104">
        <v>133</v>
      </c>
    </row>
    <row r="92" spans="1:18" x14ac:dyDescent="0.25">
      <c r="A92" s="102">
        <v>1000</v>
      </c>
      <c r="B92" s="103">
        <v>86101000</v>
      </c>
      <c r="C92" s="103">
        <v>86101</v>
      </c>
      <c r="D92" s="104" t="s">
        <v>2342</v>
      </c>
      <c r="E92" s="103">
        <f t="shared" si="4"/>
        <v>8</v>
      </c>
      <c r="F92" s="104" t="s">
        <v>2343</v>
      </c>
      <c r="G92" s="103">
        <f t="shared" si="5"/>
        <v>29</v>
      </c>
      <c r="H92" s="104"/>
      <c r="I92" s="103">
        <f t="shared" si="6"/>
        <v>0</v>
      </c>
      <c r="J92" s="104"/>
      <c r="K92" s="103">
        <f t="shared" si="7"/>
        <v>0</v>
      </c>
      <c r="L92" s="103"/>
      <c r="M92" s="105">
        <v>43831</v>
      </c>
      <c r="N92" s="105">
        <v>2958465</v>
      </c>
      <c r="O92" s="104"/>
      <c r="P92" s="104">
        <v>30</v>
      </c>
      <c r="Q92" s="104">
        <v>3</v>
      </c>
      <c r="R92" s="104">
        <v>142</v>
      </c>
    </row>
    <row r="93" spans="1:18" x14ac:dyDescent="0.25">
      <c r="A93" s="102">
        <v>1000</v>
      </c>
      <c r="B93" s="103">
        <v>87101000</v>
      </c>
      <c r="C93" s="103">
        <v>87101</v>
      </c>
      <c r="D93" s="104" t="s">
        <v>2344</v>
      </c>
      <c r="E93" s="103">
        <f t="shared" si="4"/>
        <v>12</v>
      </c>
      <c r="F93" s="104" t="s">
        <v>2345</v>
      </c>
      <c r="G93" s="103">
        <f t="shared" si="5"/>
        <v>32</v>
      </c>
      <c r="H93" s="104"/>
      <c r="I93" s="103">
        <f t="shared" si="6"/>
        <v>0</v>
      </c>
      <c r="J93" s="104"/>
      <c r="K93" s="103">
        <f t="shared" si="7"/>
        <v>0</v>
      </c>
      <c r="L93" s="103"/>
      <c r="M93" s="105">
        <v>43831</v>
      </c>
      <c r="N93" s="105">
        <v>2958465</v>
      </c>
      <c r="O93" s="104"/>
      <c r="P93" s="104">
        <v>30</v>
      </c>
      <c r="Q93" s="104">
        <v>3</v>
      </c>
      <c r="R93" s="104">
        <v>680</v>
      </c>
    </row>
    <row r="94" spans="1:18" x14ac:dyDescent="0.25">
      <c r="A94" s="102">
        <v>1000</v>
      </c>
      <c r="B94" s="103">
        <v>91901000</v>
      </c>
      <c r="C94" s="103">
        <v>91901</v>
      </c>
      <c r="D94" s="104" t="s">
        <v>2346</v>
      </c>
      <c r="E94" s="103">
        <f t="shared" si="4"/>
        <v>12</v>
      </c>
      <c r="F94" s="104" t="s">
        <v>1457</v>
      </c>
      <c r="G94" s="103">
        <f t="shared" si="5"/>
        <v>33</v>
      </c>
      <c r="H94" s="104"/>
      <c r="I94" s="103">
        <f t="shared" si="6"/>
        <v>0</v>
      </c>
      <c r="J94" s="104"/>
      <c r="K94" s="103">
        <f t="shared" si="7"/>
        <v>0</v>
      </c>
      <c r="L94" s="103"/>
      <c r="M94" s="105">
        <v>43831</v>
      </c>
      <c r="N94" s="105">
        <v>2958465</v>
      </c>
      <c r="O94" s="104"/>
      <c r="P94" s="104">
        <v>30</v>
      </c>
      <c r="Q94" s="104">
        <v>3</v>
      </c>
      <c r="R94" s="104">
        <v>850</v>
      </c>
    </row>
    <row r="95" spans="1:18" x14ac:dyDescent="0.25">
      <c r="A95" s="102">
        <v>1000</v>
      </c>
      <c r="B95" s="106" t="s">
        <v>2347</v>
      </c>
      <c r="C95" s="103">
        <v>96001</v>
      </c>
      <c r="D95" s="104" t="s">
        <v>2276</v>
      </c>
      <c r="E95" s="103">
        <f t="shared" si="4"/>
        <v>18</v>
      </c>
      <c r="F95" s="104" t="s">
        <v>2277</v>
      </c>
      <c r="G95" s="103">
        <f t="shared" si="5"/>
        <v>36</v>
      </c>
      <c r="H95" s="104"/>
      <c r="I95" s="103">
        <f t="shared" si="6"/>
        <v>0</v>
      </c>
      <c r="J95" s="104"/>
      <c r="K95" s="103">
        <f t="shared" si="7"/>
        <v>0</v>
      </c>
      <c r="L95" s="103"/>
      <c r="M95" s="105">
        <v>43831</v>
      </c>
      <c r="N95" s="105">
        <v>2958465</v>
      </c>
      <c r="O95" s="104"/>
      <c r="P95" s="104">
        <v>30</v>
      </c>
      <c r="Q95" s="104">
        <v>3</v>
      </c>
      <c r="R95" s="104">
        <v>870</v>
      </c>
    </row>
    <row r="96" spans="1:18" x14ac:dyDescent="0.25">
      <c r="A96" s="102">
        <v>1000</v>
      </c>
      <c r="B96" s="103">
        <v>98101000</v>
      </c>
      <c r="C96" s="103">
        <v>98101</v>
      </c>
      <c r="D96" s="104" t="s">
        <v>2278</v>
      </c>
      <c r="E96" s="103">
        <f t="shared" si="4"/>
        <v>18</v>
      </c>
      <c r="F96" s="104" t="s">
        <v>2348</v>
      </c>
      <c r="G96" s="103">
        <f t="shared" si="5"/>
        <v>41</v>
      </c>
      <c r="H96" s="104"/>
      <c r="I96" s="103">
        <f t="shared" si="6"/>
        <v>0</v>
      </c>
      <c r="J96" s="104"/>
      <c r="K96" s="103">
        <f t="shared" si="7"/>
        <v>0</v>
      </c>
      <c r="L96" s="103"/>
      <c r="M96" s="105">
        <v>43831</v>
      </c>
      <c r="N96" s="105">
        <v>2958465</v>
      </c>
      <c r="O96" s="104"/>
      <c r="P96" s="104">
        <v>30</v>
      </c>
      <c r="Q96" s="104">
        <v>3</v>
      </c>
      <c r="R96" s="104">
        <v>890</v>
      </c>
    </row>
    <row r="97" spans="1:18" x14ac:dyDescent="0.25">
      <c r="A97" s="102">
        <v>1000</v>
      </c>
      <c r="B97" s="103">
        <v>49999000</v>
      </c>
      <c r="C97" s="103">
        <v>49999</v>
      </c>
      <c r="D97" s="104" t="s">
        <v>2349</v>
      </c>
      <c r="E97" s="103">
        <f t="shared" si="4"/>
        <v>11</v>
      </c>
      <c r="F97" s="104" t="s">
        <v>2350</v>
      </c>
      <c r="G97" s="103">
        <f t="shared" si="5"/>
        <v>36</v>
      </c>
      <c r="H97" s="104" t="s">
        <v>2351</v>
      </c>
      <c r="I97" s="103">
        <f t="shared" si="6"/>
        <v>27</v>
      </c>
      <c r="J97" s="104"/>
      <c r="K97" s="103">
        <f t="shared" si="7"/>
        <v>0</v>
      </c>
      <c r="L97" s="103"/>
      <c r="M97" s="105">
        <v>43831</v>
      </c>
      <c r="N97" s="105">
        <v>2958465</v>
      </c>
      <c r="O97" s="104"/>
      <c r="P97" s="104">
        <v>30</v>
      </c>
      <c r="Q97" s="104">
        <v>3</v>
      </c>
      <c r="R97" s="104">
        <v>133</v>
      </c>
    </row>
    <row r="98" spans="1:18" x14ac:dyDescent="0.25">
      <c r="A98" s="102">
        <v>1000</v>
      </c>
      <c r="B98" s="103">
        <v>59999000</v>
      </c>
      <c r="C98" s="103">
        <v>59999</v>
      </c>
      <c r="D98" s="104" t="s">
        <v>2352</v>
      </c>
      <c r="E98" s="103">
        <f t="shared" si="4"/>
        <v>14</v>
      </c>
      <c r="F98" s="104" t="s">
        <v>2353</v>
      </c>
      <c r="G98" s="103">
        <f t="shared" si="5"/>
        <v>41</v>
      </c>
      <c r="H98" s="104" t="s">
        <v>2351</v>
      </c>
      <c r="I98" s="103">
        <f t="shared" si="6"/>
        <v>27</v>
      </c>
      <c r="J98" s="104"/>
      <c r="K98" s="103">
        <f t="shared" si="7"/>
        <v>0</v>
      </c>
      <c r="L98" s="103"/>
      <c r="M98" s="105">
        <v>43831</v>
      </c>
      <c r="N98" s="105">
        <v>2958465</v>
      </c>
      <c r="O98" s="104"/>
      <c r="P98" s="104">
        <v>30</v>
      </c>
      <c r="Q98" s="104">
        <v>3</v>
      </c>
      <c r="R98" s="104">
        <v>133</v>
      </c>
    </row>
    <row r="99" spans="1:18" x14ac:dyDescent="0.25">
      <c r="A99" s="102">
        <v>1000</v>
      </c>
      <c r="B99" s="103">
        <v>69999000</v>
      </c>
      <c r="C99" s="103">
        <v>69999</v>
      </c>
      <c r="D99" s="104" t="s">
        <v>2354</v>
      </c>
      <c r="E99" s="103">
        <f t="shared" si="4"/>
        <v>9</v>
      </c>
      <c r="F99" s="104" t="s">
        <v>2355</v>
      </c>
      <c r="G99" s="103">
        <f t="shared" si="5"/>
        <v>50</v>
      </c>
      <c r="H99" s="104" t="s">
        <v>2351</v>
      </c>
      <c r="I99" s="103">
        <f t="shared" si="6"/>
        <v>27</v>
      </c>
      <c r="J99" s="104"/>
      <c r="K99" s="103">
        <f t="shared" si="7"/>
        <v>0</v>
      </c>
      <c r="L99" s="103"/>
      <c r="M99" s="105">
        <v>43831</v>
      </c>
      <c r="N99" s="105">
        <v>2958465</v>
      </c>
      <c r="O99" s="104"/>
      <c r="P99" s="104">
        <v>30</v>
      </c>
      <c r="Q99" s="104">
        <v>3</v>
      </c>
      <c r="R99" s="104">
        <v>133</v>
      </c>
    </row>
    <row r="100" spans="1:18" x14ac:dyDescent="0.25">
      <c r="A100" s="102">
        <v>1000</v>
      </c>
      <c r="B100" s="103">
        <v>89999000</v>
      </c>
      <c r="C100" s="103">
        <v>89999</v>
      </c>
      <c r="D100" s="104" t="s">
        <v>2356</v>
      </c>
      <c r="E100" s="103">
        <f t="shared" si="4"/>
        <v>9</v>
      </c>
      <c r="F100" s="104" t="s">
        <v>2357</v>
      </c>
      <c r="G100" s="103">
        <f t="shared" si="5"/>
        <v>31</v>
      </c>
      <c r="H100" s="104" t="s">
        <v>2351</v>
      </c>
      <c r="I100" s="103">
        <f t="shared" si="6"/>
        <v>27</v>
      </c>
      <c r="J100" s="104"/>
      <c r="K100" s="103">
        <f t="shared" si="7"/>
        <v>0</v>
      </c>
      <c r="L100" s="103"/>
      <c r="M100" s="105">
        <v>43831</v>
      </c>
      <c r="N100" s="105">
        <v>2958465</v>
      </c>
      <c r="O100" s="104"/>
      <c r="P100" s="104">
        <v>30</v>
      </c>
      <c r="Q100" s="104">
        <v>3</v>
      </c>
      <c r="R100" s="104">
        <v>133</v>
      </c>
    </row>
    <row r="101" spans="1:18" x14ac:dyDescent="0.25">
      <c r="A101" s="102">
        <v>1000</v>
      </c>
      <c r="B101" s="103">
        <v>49998000</v>
      </c>
      <c r="C101" s="103">
        <v>49998</v>
      </c>
      <c r="D101" s="104" t="s">
        <v>2358</v>
      </c>
      <c r="E101" s="103">
        <f t="shared" si="4"/>
        <v>19</v>
      </c>
      <c r="F101" s="104" t="s">
        <v>2359</v>
      </c>
      <c r="G101" s="103">
        <f t="shared" si="5"/>
        <v>27</v>
      </c>
      <c r="H101" s="104" t="s">
        <v>2360</v>
      </c>
      <c r="I101" s="103">
        <f t="shared" si="6"/>
        <v>20</v>
      </c>
      <c r="J101" s="104"/>
      <c r="K101" s="103">
        <f t="shared" si="7"/>
        <v>0</v>
      </c>
      <c r="L101" s="103"/>
      <c r="M101" s="105">
        <v>43831</v>
      </c>
      <c r="N101" s="105">
        <v>2958465</v>
      </c>
      <c r="O101" s="104"/>
      <c r="P101" s="104">
        <v>30</v>
      </c>
      <c r="Q101" s="104">
        <v>3</v>
      </c>
      <c r="R101" s="104">
        <v>133</v>
      </c>
    </row>
    <row r="102" spans="1:18" x14ac:dyDescent="0.25">
      <c r="A102" s="102">
        <v>1000</v>
      </c>
      <c r="B102" s="103">
        <v>59998000</v>
      </c>
      <c r="C102" s="103">
        <v>59998</v>
      </c>
      <c r="D102" s="104" t="s">
        <v>2361</v>
      </c>
      <c r="E102" s="103">
        <f t="shared" si="4"/>
        <v>20</v>
      </c>
      <c r="F102" s="104" t="s">
        <v>2362</v>
      </c>
      <c r="G102" s="103">
        <f t="shared" si="5"/>
        <v>30</v>
      </c>
      <c r="H102" s="104" t="s">
        <v>2360</v>
      </c>
      <c r="I102" s="103">
        <f t="shared" si="6"/>
        <v>20</v>
      </c>
      <c r="J102" s="104"/>
      <c r="K102" s="103">
        <f t="shared" si="7"/>
        <v>0</v>
      </c>
      <c r="L102" s="103"/>
      <c r="M102" s="105">
        <v>43831</v>
      </c>
      <c r="N102" s="105">
        <v>2958465</v>
      </c>
      <c r="O102" s="104"/>
      <c r="P102" s="104">
        <v>30</v>
      </c>
      <c r="Q102" s="104">
        <v>3</v>
      </c>
      <c r="R102" s="104">
        <v>133</v>
      </c>
    </row>
    <row r="103" spans="1:18" x14ac:dyDescent="0.25">
      <c r="A103" s="102">
        <v>1000</v>
      </c>
      <c r="B103" s="103">
        <v>69998000</v>
      </c>
      <c r="C103" s="103">
        <v>69998</v>
      </c>
      <c r="D103" s="104" t="s">
        <v>2363</v>
      </c>
      <c r="E103" s="103">
        <f t="shared" si="4"/>
        <v>17</v>
      </c>
      <c r="F103" s="104" t="s">
        <v>2364</v>
      </c>
      <c r="G103" s="103">
        <f t="shared" si="5"/>
        <v>44</v>
      </c>
      <c r="H103" s="104" t="s">
        <v>2360</v>
      </c>
      <c r="I103" s="103">
        <f t="shared" si="6"/>
        <v>20</v>
      </c>
      <c r="J103" s="104"/>
      <c r="K103" s="103">
        <f t="shared" si="7"/>
        <v>0</v>
      </c>
      <c r="L103" s="103"/>
      <c r="M103" s="105">
        <v>43831</v>
      </c>
      <c r="N103" s="105">
        <v>2958465</v>
      </c>
      <c r="O103" s="104"/>
      <c r="P103" s="104">
        <v>30</v>
      </c>
      <c r="Q103" s="104">
        <v>3</v>
      </c>
      <c r="R103" s="104">
        <v>133</v>
      </c>
    </row>
    <row r="104" spans="1:18" x14ac:dyDescent="0.25">
      <c r="A104" s="102">
        <v>1000</v>
      </c>
      <c r="B104" s="103">
        <v>89998000</v>
      </c>
      <c r="C104" s="103">
        <v>89998</v>
      </c>
      <c r="D104" s="104" t="s">
        <v>2365</v>
      </c>
      <c r="E104" s="103">
        <f t="shared" si="4"/>
        <v>17</v>
      </c>
      <c r="F104" s="104" t="s">
        <v>2366</v>
      </c>
      <c r="G104" s="103">
        <f t="shared" si="5"/>
        <v>31</v>
      </c>
      <c r="H104" s="104" t="s">
        <v>2360</v>
      </c>
      <c r="I104" s="103">
        <f t="shared" si="6"/>
        <v>20</v>
      </c>
      <c r="J104" s="104"/>
      <c r="K104" s="103">
        <f t="shared" si="7"/>
        <v>0</v>
      </c>
      <c r="L104" s="103"/>
      <c r="M104" s="105">
        <v>43831</v>
      </c>
      <c r="N104" s="105">
        <v>2958465</v>
      </c>
      <c r="O104" s="104"/>
      <c r="P104" s="104">
        <v>30</v>
      </c>
      <c r="Q104" s="104">
        <v>3</v>
      </c>
      <c r="R104" s="104">
        <v>133</v>
      </c>
    </row>
    <row r="105" spans="1:18" x14ac:dyDescent="0.25">
      <c r="A105" s="102">
        <v>2000</v>
      </c>
      <c r="B105" s="103">
        <v>11105000</v>
      </c>
      <c r="C105" s="103">
        <v>11105</v>
      </c>
      <c r="D105" s="104" t="s">
        <v>2173</v>
      </c>
      <c r="E105" s="103">
        <v>19</v>
      </c>
      <c r="F105" s="104" t="s">
        <v>946</v>
      </c>
      <c r="G105" s="103">
        <v>44</v>
      </c>
      <c r="H105" s="104"/>
      <c r="I105" s="103">
        <v>0</v>
      </c>
      <c r="J105" s="104"/>
      <c r="K105" s="103">
        <v>0</v>
      </c>
      <c r="L105" s="103"/>
      <c r="M105" s="105">
        <v>43831</v>
      </c>
      <c r="N105" s="105">
        <v>2958465</v>
      </c>
      <c r="O105" s="104"/>
      <c r="P105" s="104">
        <v>30</v>
      </c>
      <c r="Q105" s="104">
        <v>2</v>
      </c>
      <c r="R105" s="104">
        <v>133</v>
      </c>
    </row>
    <row r="106" spans="1:18" x14ac:dyDescent="0.25">
      <c r="A106" s="102">
        <v>2000</v>
      </c>
      <c r="B106" s="103">
        <v>11901000</v>
      </c>
      <c r="C106" s="103">
        <v>11901</v>
      </c>
      <c r="D106" s="104" t="s">
        <v>2175</v>
      </c>
      <c r="E106" s="103">
        <v>19</v>
      </c>
      <c r="F106" s="104" t="s">
        <v>953</v>
      </c>
      <c r="G106" s="103">
        <v>29</v>
      </c>
      <c r="H106" s="104"/>
      <c r="I106" s="103">
        <v>0</v>
      </c>
      <c r="J106" s="104"/>
      <c r="K106" s="103">
        <v>0</v>
      </c>
      <c r="L106" s="103"/>
      <c r="M106" s="105">
        <v>43831</v>
      </c>
      <c r="N106" s="105">
        <v>2958465</v>
      </c>
      <c r="O106" s="104"/>
      <c r="P106" s="104">
        <v>30</v>
      </c>
      <c r="Q106" s="104">
        <v>2</v>
      </c>
      <c r="R106" s="104">
        <v>133</v>
      </c>
    </row>
    <row r="107" spans="1:18" x14ac:dyDescent="0.25">
      <c r="A107" s="102">
        <v>2000</v>
      </c>
      <c r="B107" s="103">
        <v>16201000</v>
      </c>
      <c r="C107" s="103">
        <v>16201</v>
      </c>
      <c r="D107" s="104" t="s">
        <v>2191</v>
      </c>
      <c r="E107" s="103">
        <f t="shared" ref="E107:E170" si="8">SUM(LEN(D107))</f>
        <v>13</v>
      </c>
      <c r="F107" s="104" t="s">
        <v>1056</v>
      </c>
      <c r="G107" s="103">
        <f t="shared" ref="G107:G170" si="9">SUM(LEN(F107))</f>
        <v>36</v>
      </c>
      <c r="H107" s="104"/>
      <c r="I107" s="103">
        <f t="shared" ref="I107:I170" si="10">SUM(LEN(H107))</f>
        <v>0</v>
      </c>
      <c r="J107" s="104"/>
      <c r="K107" s="103">
        <f t="shared" ref="K107:K170" si="11">SUM(LEN(J107))</f>
        <v>0</v>
      </c>
      <c r="L107" s="103"/>
      <c r="M107" s="105">
        <v>43831</v>
      </c>
      <c r="N107" s="105">
        <v>2958465</v>
      </c>
      <c r="O107" s="104"/>
      <c r="P107" s="104">
        <v>30</v>
      </c>
      <c r="Q107" s="104">
        <v>2</v>
      </c>
      <c r="R107" s="104">
        <v>812</v>
      </c>
    </row>
    <row r="108" spans="1:18" x14ac:dyDescent="0.25">
      <c r="A108" s="102">
        <v>2000</v>
      </c>
      <c r="B108" s="103">
        <v>18201000</v>
      </c>
      <c r="C108" s="103">
        <v>18201</v>
      </c>
      <c r="D108" s="104" t="s">
        <v>2192</v>
      </c>
      <c r="E108" s="103">
        <f t="shared" si="8"/>
        <v>19</v>
      </c>
      <c r="F108" s="104" t="s">
        <v>2193</v>
      </c>
      <c r="G108" s="103">
        <f t="shared" si="9"/>
        <v>32</v>
      </c>
      <c r="H108" s="104"/>
      <c r="I108" s="103">
        <f t="shared" si="10"/>
        <v>0</v>
      </c>
      <c r="J108" s="104"/>
      <c r="K108" s="103">
        <f t="shared" si="11"/>
        <v>0</v>
      </c>
      <c r="L108" s="103"/>
      <c r="M108" s="105">
        <v>43831</v>
      </c>
      <c r="N108" s="105">
        <v>2958465</v>
      </c>
      <c r="O108" s="104"/>
      <c r="P108" s="104">
        <v>30</v>
      </c>
      <c r="Q108" s="104">
        <v>2</v>
      </c>
      <c r="R108" s="104">
        <v>133</v>
      </c>
    </row>
    <row r="109" spans="1:18" x14ac:dyDescent="0.25">
      <c r="A109" s="102">
        <v>2000</v>
      </c>
      <c r="B109" s="103">
        <v>28101000</v>
      </c>
      <c r="C109" s="103">
        <v>28101</v>
      </c>
      <c r="D109" s="104" t="s">
        <v>2231</v>
      </c>
      <c r="E109" s="103">
        <f t="shared" si="8"/>
        <v>19</v>
      </c>
      <c r="F109" s="104" t="s">
        <v>883</v>
      </c>
      <c r="G109" s="103">
        <f t="shared" si="9"/>
        <v>45</v>
      </c>
      <c r="H109" s="104"/>
      <c r="I109" s="103">
        <f t="shared" si="10"/>
        <v>0</v>
      </c>
      <c r="J109" s="104"/>
      <c r="K109" s="103">
        <f t="shared" si="11"/>
        <v>0</v>
      </c>
      <c r="L109" s="103"/>
      <c r="M109" s="105">
        <v>43831</v>
      </c>
      <c r="N109" s="105">
        <v>2958465</v>
      </c>
      <c r="O109" s="104"/>
      <c r="P109" s="104">
        <v>30</v>
      </c>
      <c r="Q109" s="104">
        <v>2</v>
      </c>
      <c r="R109" s="104">
        <v>133</v>
      </c>
    </row>
    <row r="110" spans="1:18" x14ac:dyDescent="0.25">
      <c r="A110" s="102">
        <v>2000</v>
      </c>
      <c r="B110" s="103">
        <v>35901000</v>
      </c>
      <c r="C110" s="103">
        <v>35901</v>
      </c>
      <c r="D110" s="104" t="s">
        <v>2275</v>
      </c>
      <c r="E110" s="103">
        <f t="shared" si="8"/>
        <v>11</v>
      </c>
      <c r="F110" s="104" t="s">
        <v>1793</v>
      </c>
      <c r="G110" s="103">
        <f t="shared" si="9"/>
        <v>23</v>
      </c>
      <c r="H110" s="104"/>
      <c r="I110" s="103">
        <f t="shared" si="10"/>
        <v>0</v>
      </c>
      <c r="J110" s="104"/>
      <c r="K110" s="103">
        <f t="shared" si="11"/>
        <v>0</v>
      </c>
      <c r="L110" s="103"/>
      <c r="M110" s="105">
        <v>43831</v>
      </c>
      <c r="N110" s="105">
        <v>2958465</v>
      </c>
      <c r="O110" s="104"/>
      <c r="P110" s="104">
        <v>30</v>
      </c>
      <c r="Q110" s="104">
        <v>2</v>
      </c>
      <c r="R110" s="104">
        <v>850</v>
      </c>
    </row>
    <row r="111" spans="1:18" x14ac:dyDescent="0.25">
      <c r="A111" s="102">
        <v>2000</v>
      </c>
      <c r="B111" s="103">
        <v>36001000</v>
      </c>
      <c r="C111" s="103">
        <v>36001</v>
      </c>
      <c r="D111" s="104" t="s">
        <v>2276</v>
      </c>
      <c r="E111" s="103">
        <f t="shared" si="8"/>
        <v>18</v>
      </c>
      <c r="F111" s="104" t="s">
        <v>2277</v>
      </c>
      <c r="G111" s="103">
        <f t="shared" si="9"/>
        <v>36</v>
      </c>
      <c r="H111" s="104"/>
      <c r="I111" s="103">
        <f t="shared" si="10"/>
        <v>0</v>
      </c>
      <c r="J111" s="104"/>
      <c r="K111" s="103">
        <f t="shared" si="11"/>
        <v>0</v>
      </c>
      <c r="L111" s="103"/>
      <c r="M111" s="105">
        <v>43831</v>
      </c>
      <c r="N111" s="105">
        <v>2958465</v>
      </c>
      <c r="O111" s="104"/>
      <c r="P111" s="104">
        <v>30</v>
      </c>
      <c r="Q111" s="104">
        <v>2</v>
      </c>
      <c r="R111" s="104">
        <v>870</v>
      </c>
    </row>
    <row r="112" spans="1:18" x14ac:dyDescent="0.25">
      <c r="A112" s="102">
        <v>2000</v>
      </c>
      <c r="B112" s="103">
        <v>41201000</v>
      </c>
      <c r="C112" s="103">
        <v>41201</v>
      </c>
      <c r="D112" s="104" t="s">
        <v>2280</v>
      </c>
      <c r="E112" s="103">
        <v>18</v>
      </c>
      <c r="F112" s="104" t="s">
        <v>2281</v>
      </c>
      <c r="G112" s="103">
        <v>45</v>
      </c>
      <c r="H112" s="104" t="s">
        <v>2282</v>
      </c>
      <c r="I112" s="103">
        <v>24</v>
      </c>
      <c r="J112" s="104"/>
      <c r="K112" s="103">
        <v>0</v>
      </c>
      <c r="L112" s="103"/>
      <c r="M112" s="105">
        <v>43831</v>
      </c>
      <c r="N112" s="105">
        <v>2958465</v>
      </c>
      <c r="O112" s="104"/>
      <c r="P112" s="104">
        <v>30</v>
      </c>
      <c r="Q112" s="104">
        <v>3</v>
      </c>
      <c r="R112" s="104">
        <v>133</v>
      </c>
    </row>
    <row r="113" spans="1:18" x14ac:dyDescent="0.25">
      <c r="A113" s="102">
        <v>2000</v>
      </c>
      <c r="B113" s="103">
        <v>42701000</v>
      </c>
      <c r="C113" s="103">
        <v>42701</v>
      </c>
      <c r="D113" s="104" t="s">
        <v>2284</v>
      </c>
      <c r="E113" s="103">
        <v>14</v>
      </c>
      <c r="F113" s="104" t="s">
        <v>2285</v>
      </c>
      <c r="G113" s="103">
        <v>44</v>
      </c>
      <c r="H113" s="104" t="s">
        <v>54</v>
      </c>
      <c r="I113" s="103">
        <v>12</v>
      </c>
      <c r="J113" s="104"/>
      <c r="K113" s="103">
        <v>0</v>
      </c>
      <c r="L113" s="103"/>
      <c r="M113" s="105">
        <v>43831</v>
      </c>
      <c r="N113" s="105">
        <v>2958465</v>
      </c>
      <c r="O113" s="104"/>
      <c r="P113" s="104">
        <v>30</v>
      </c>
      <c r="Q113" s="104">
        <v>3</v>
      </c>
      <c r="R113" s="104">
        <v>133</v>
      </c>
    </row>
    <row r="114" spans="1:18" x14ac:dyDescent="0.25">
      <c r="A114" s="102">
        <v>2000</v>
      </c>
      <c r="B114" s="103">
        <v>42801000</v>
      </c>
      <c r="C114" s="103">
        <v>42801</v>
      </c>
      <c r="D114" s="104" t="s">
        <v>2287</v>
      </c>
      <c r="E114" s="103">
        <v>17</v>
      </c>
      <c r="F114" s="104" t="s">
        <v>1314</v>
      </c>
      <c r="G114" s="103">
        <v>47</v>
      </c>
      <c r="H114" s="104"/>
      <c r="I114" s="103">
        <v>0</v>
      </c>
      <c r="J114" s="104"/>
      <c r="K114" s="103">
        <v>0</v>
      </c>
      <c r="L114" s="103"/>
      <c r="M114" s="105">
        <v>43831</v>
      </c>
      <c r="N114" s="105">
        <v>2958465</v>
      </c>
      <c r="O114" s="104"/>
      <c r="P114" s="104">
        <v>30</v>
      </c>
      <c r="Q114" s="104">
        <v>3</v>
      </c>
      <c r="R114" s="104">
        <v>133</v>
      </c>
    </row>
    <row r="115" spans="1:18" x14ac:dyDescent="0.25">
      <c r="A115" s="102">
        <v>2000</v>
      </c>
      <c r="B115" s="103">
        <v>51101000</v>
      </c>
      <c r="C115" s="103">
        <v>51101</v>
      </c>
      <c r="D115" s="104" t="s">
        <v>2133</v>
      </c>
      <c r="E115" s="103">
        <f t="shared" si="8"/>
        <v>15</v>
      </c>
      <c r="F115" s="104" t="s">
        <v>1135</v>
      </c>
      <c r="G115" s="103">
        <f t="shared" si="9"/>
        <v>25</v>
      </c>
      <c r="H115" s="104"/>
      <c r="I115" s="103">
        <f t="shared" si="10"/>
        <v>0</v>
      </c>
      <c r="J115" s="104"/>
      <c r="K115" s="103">
        <f t="shared" si="11"/>
        <v>0</v>
      </c>
      <c r="L115" s="103"/>
      <c r="M115" s="105">
        <v>43831</v>
      </c>
      <c r="N115" s="105">
        <v>2958465</v>
      </c>
      <c r="O115" s="104"/>
      <c r="P115" s="104">
        <v>30</v>
      </c>
      <c r="Q115" s="104">
        <v>3</v>
      </c>
      <c r="R115" s="104">
        <v>133</v>
      </c>
    </row>
    <row r="116" spans="1:18" x14ac:dyDescent="0.25">
      <c r="A116" s="102">
        <v>2000</v>
      </c>
      <c r="B116" s="103">
        <v>51140000</v>
      </c>
      <c r="C116" s="103">
        <v>51140</v>
      </c>
      <c r="D116" s="104" t="s">
        <v>2300</v>
      </c>
      <c r="E116" s="103">
        <f t="shared" si="8"/>
        <v>16</v>
      </c>
      <c r="F116" s="104" t="s">
        <v>2141</v>
      </c>
      <c r="G116" s="103">
        <f t="shared" si="9"/>
        <v>48</v>
      </c>
      <c r="H116" s="104" t="s">
        <v>2301</v>
      </c>
      <c r="I116" s="103">
        <f t="shared" si="10"/>
        <v>34</v>
      </c>
      <c r="J116" s="104"/>
      <c r="K116" s="103">
        <f t="shared" si="11"/>
        <v>0</v>
      </c>
      <c r="L116" s="103"/>
      <c r="M116" s="105">
        <v>43831</v>
      </c>
      <c r="N116" s="105">
        <v>2958465</v>
      </c>
      <c r="O116" s="104"/>
      <c r="P116" s="104">
        <v>30</v>
      </c>
      <c r="Q116" s="104">
        <v>3</v>
      </c>
      <c r="R116" s="104">
        <v>133</v>
      </c>
    </row>
    <row r="117" spans="1:18" x14ac:dyDescent="0.25">
      <c r="A117" s="102">
        <v>2000</v>
      </c>
      <c r="B117" s="103">
        <v>51401000</v>
      </c>
      <c r="C117" s="103">
        <v>51401</v>
      </c>
      <c r="D117" s="104" t="s">
        <v>2302</v>
      </c>
      <c r="E117" s="103">
        <f t="shared" si="8"/>
        <v>17</v>
      </c>
      <c r="F117" s="104" t="s">
        <v>1106</v>
      </c>
      <c r="G117" s="103">
        <f t="shared" si="9"/>
        <v>29</v>
      </c>
      <c r="H117" s="104"/>
      <c r="I117" s="103">
        <f t="shared" si="10"/>
        <v>0</v>
      </c>
      <c r="J117" s="104"/>
      <c r="K117" s="103">
        <f t="shared" si="11"/>
        <v>0</v>
      </c>
      <c r="L117" s="103"/>
      <c r="M117" s="105">
        <v>43831</v>
      </c>
      <c r="N117" s="105">
        <v>2958465</v>
      </c>
      <c r="O117" s="104"/>
      <c r="P117" s="104">
        <v>30</v>
      </c>
      <c r="Q117" s="104">
        <v>3</v>
      </c>
      <c r="R117" s="104">
        <v>133</v>
      </c>
    </row>
    <row r="118" spans="1:18" x14ac:dyDescent="0.25">
      <c r="A118" s="102">
        <v>2000</v>
      </c>
      <c r="B118" s="103">
        <v>51801000</v>
      </c>
      <c r="C118" s="103">
        <v>51801</v>
      </c>
      <c r="D118" s="104" t="s">
        <v>2304</v>
      </c>
      <c r="E118" s="103">
        <v>15</v>
      </c>
      <c r="F118" s="104" t="s">
        <v>1515</v>
      </c>
      <c r="G118" s="103">
        <v>34</v>
      </c>
      <c r="H118" s="104"/>
      <c r="I118" s="103">
        <v>0</v>
      </c>
      <c r="J118" s="104"/>
      <c r="K118" s="103">
        <v>0</v>
      </c>
      <c r="L118" s="103"/>
      <c r="M118" s="105">
        <v>43831</v>
      </c>
      <c r="N118" s="105">
        <v>2958465</v>
      </c>
      <c r="O118" s="104"/>
      <c r="P118" s="104">
        <v>30</v>
      </c>
      <c r="Q118" s="104">
        <v>3</v>
      </c>
      <c r="R118" s="104">
        <v>133</v>
      </c>
    </row>
    <row r="119" spans="1:18" x14ac:dyDescent="0.25">
      <c r="A119" s="102">
        <v>2000</v>
      </c>
      <c r="B119" s="103">
        <v>52501000</v>
      </c>
      <c r="C119" s="103">
        <v>52501</v>
      </c>
      <c r="D119" s="104" t="s">
        <v>2311</v>
      </c>
      <c r="E119" s="103">
        <f t="shared" si="8"/>
        <v>13</v>
      </c>
      <c r="F119" s="104" t="s">
        <v>1502</v>
      </c>
      <c r="G119" s="103">
        <f t="shared" si="9"/>
        <v>29</v>
      </c>
      <c r="H119" s="104"/>
      <c r="I119" s="103">
        <f t="shared" si="10"/>
        <v>0</v>
      </c>
      <c r="J119" s="104"/>
      <c r="K119" s="103">
        <f t="shared" si="11"/>
        <v>0</v>
      </c>
      <c r="L119" s="103"/>
      <c r="M119" s="105">
        <v>43831</v>
      </c>
      <c r="N119" s="105">
        <v>2958465</v>
      </c>
      <c r="O119" s="104"/>
      <c r="P119" s="104">
        <v>30</v>
      </c>
      <c r="Q119" s="104">
        <v>3</v>
      </c>
      <c r="R119" s="104">
        <v>133</v>
      </c>
    </row>
    <row r="120" spans="1:18" x14ac:dyDescent="0.25">
      <c r="A120" s="102">
        <v>2000</v>
      </c>
      <c r="B120" s="106" t="s">
        <v>2312</v>
      </c>
      <c r="C120" s="103">
        <v>52601</v>
      </c>
      <c r="D120" s="104" t="s">
        <v>2313</v>
      </c>
      <c r="E120" s="103">
        <f t="shared" si="8"/>
        <v>19</v>
      </c>
      <c r="F120" s="104" t="s">
        <v>2314</v>
      </c>
      <c r="G120" s="103">
        <f t="shared" si="9"/>
        <v>47</v>
      </c>
      <c r="H120" s="104" t="s">
        <v>2315</v>
      </c>
      <c r="I120" s="103">
        <f t="shared" si="10"/>
        <v>28</v>
      </c>
      <c r="J120" s="104"/>
      <c r="K120" s="103">
        <f t="shared" si="11"/>
        <v>0</v>
      </c>
      <c r="L120" s="103"/>
      <c r="M120" s="105">
        <v>43831</v>
      </c>
      <c r="N120" s="105">
        <v>2958465</v>
      </c>
      <c r="O120" s="104"/>
      <c r="P120" s="104">
        <v>30</v>
      </c>
      <c r="Q120" s="104">
        <v>3</v>
      </c>
      <c r="R120" s="104">
        <v>133</v>
      </c>
    </row>
    <row r="121" spans="1:18" x14ac:dyDescent="0.25">
      <c r="A121" s="102">
        <v>2000</v>
      </c>
      <c r="B121" s="106" t="s">
        <v>2316</v>
      </c>
      <c r="C121" s="103">
        <v>52701</v>
      </c>
      <c r="D121" s="104" t="s">
        <v>1590</v>
      </c>
      <c r="E121" s="103">
        <f t="shared" si="8"/>
        <v>12</v>
      </c>
      <c r="F121" s="104" t="s">
        <v>1590</v>
      </c>
      <c r="G121" s="103">
        <f t="shared" si="9"/>
        <v>12</v>
      </c>
      <c r="H121" s="104"/>
      <c r="I121" s="103">
        <f t="shared" si="10"/>
        <v>0</v>
      </c>
      <c r="J121" s="104"/>
      <c r="K121" s="103">
        <f t="shared" si="11"/>
        <v>0</v>
      </c>
      <c r="L121" s="103"/>
      <c r="M121" s="105">
        <v>43831</v>
      </c>
      <c r="N121" s="105">
        <v>2958465</v>
      </c>
      <c r="O121" s="104"/>
      <c r="P121" s="104">
        <v>30</v>
      </c>
      <c r="Q121" s="104">
        <v>3</v>
      </c>
      <c r="R121" s="104">
        <v>133</v>
      </c>
    </row>
    <row r="122" spans="1:18" x14ac:dyDescent="0.25">
      <c r="A122" s="102">
        <v>2000</v>
      </c>
      <c r="B122" s="103">
        <v>52901000</v>
      </c>
      <c r="C122" s="103">
        <v>52901</v>
      </c>
      <c r="D122" s="104" t="s">
        <v>2317</v>
      </c>
      <c r="E122" s="103">
        <f t="shared" si="8"/>
        <v>18</v>
      </c>
      <c r="F122" s="104" t="s">
        <v>1615</v>
      </c>
      <c r="G122" s="103">
        <f t="shared" si="9"/>
        <v>28</v>
      </c>
      <c r="H122" s="104"/>
      <c r="I122" s="103">
        <f t="shared" si="10"/>
        <v>0</v>
      </c>
      <c r="J122" s="104"/>
      <c r="K122" s="103">
        <f t="shared" si="11"/>
        <v>0</v>
      </c>
      <c r="L122" s="103"/>
      <c r="M122" s="105">
        <v>43831</v>
      </c>
      <c r="N122" s="105">
        <v>2958465</v>
      </c>
      <c r="O122" s="104"/>
      <c r="P122" s="104">
        <v>30</v>
      </c>
      <c r="Q122" s="104">
        <v>3</v>
      </c>
      <c r="R122" s="104">
        <v>133</v>
      </c>
    </row>
    <row r="123" spans="1:18" x14ac:dyDescent="0.25">
      <c r="A123" s="102">
        <v>2000</v>
      </c>
      <c r="B123" s="103">
        <v>53101000</v>
      </c>
      <c r="C123" s="103">
        <v>53101</v>
      </c>
      <c r="D123" s="104" t="s">
        <v>2318</v>
      </c>
      <c r="E123" s="103">
        <v>19</v>
      </c>
      <c r="F123" s="104" t="s">
        <v>1296</v>
      </c>
      <c r="G123" s="103">
        <v>21</v>
      </c>
      <c r="H123" s="104"/>
      <c r="I123" s="103">
        <v>0</v>
      </c>
      <c r="J123" s="104"/>
      <c r="K123" s="103">
        <v>0</v>
      </c>
      <c r="L123" s="103"/>
      <c r="M123" s="105">
        <v>43831</v>
      </c>
      <c r="N123" s="105">
        <v>2958465</v>
      </c>
      <c r="O123" s="104"/>
      <c r="P123" s="104">
        <v>30</v>
      </c>
      <c r="Q123" s="104">
        <v>3</v>
      </c>
      <c r="R123" s="104">
        <v>133</v>
      </c>
    </row>
    <row r="124" spans="1:18" x14ac:dyDescent="0.25">
      <c r="A124" s="102">
        <v>2000</v>
      </c>
      <c r="B124" s="103">
        <v>87101000</v>
      </c>
      <c r="C124" s="103">
        <v>87101</v>
      </c>
      <c r="D124" s="104" t="s">
        <v>2344</v>
      </c>
      <c r="E124" s="103">
        <f t="shared" si="8"/>
        <v>12</v>
      </c>
      <c r="F124" s="104" t="s">
        <v>2345</v>
      </c>
      <c r="G124" s="103">
        <f t="shared" si="9"/>
        <v>32</v>
      </c>
      <c r="H124" s="104"/>
      <c r="I124" s="103">
        <f t="shared" si="10"/>
        <v>0</v>
      </c>
      <c r="J124" s="104"/>
      <c r="K124" s="103">
        <f t="shared" si="11"/>
        <v>0</v>
      </c>
      <c r="L124" s="103"/>
      <c r="M124" s="105">
        <v>43831</v>
      </c>
      <c r="N124" s="105">
        <v>2958465</v>
      </c>
      <c r="O124" s="104"/>
      <c r="P124" s="104">
        <v>30</v>
      </c>
      <c r="Q124" s="104">
        <v>3</v>
      </c>
      <c r="R124" s="104">
        <v>680</v>
      </c>
    </row>
    <row r="125" spans="1:18" x14ac:dyDescent="0.25">
      <c r="A125" s="102">
        <v>2000</v>
      </c>
      <c r="B125" s="103">
        <v>68101000</v>
      </c>
      <c r="C125" s="103">
        <v>68101</v>
      </c>
      <c r="D125" s="104" t="s">
        <v>2320</v>
      </c>
      <c r="E125" s="103">
        <f t="shared" si="8"/>
        <v>18</v>
      </c>
      <c r="F125" s="104" t="s">
        <v>2321</v>
      </c>
      <c r="G125" s="103">
        <f t="shared" si="9"/>
        <v>45</v>
      </c>
      <c r="H125" s="104" t="s">
        <v>2322</v>
      </c>
      <c r="I125" s="103">
        <f t="shared" si="10"/>
        <v>23</v>
      </c>
      <c r="J125" s="104"/>
      <c r="K125" s="103">
        <f t="shared" si="11"/>
        <v>0</v>
      </c>
      <c r="L125" s="103"/>
      <c r="M125" s="105">
        <v>43831</v>
      </c>
      <c r="N125" s="105">
        <v>2958465</v>
      </c>
      <c r="O125" s="104"/>
      <c r="P125" s="104">
        <v>30</v>
      </c>
      <c r="Q125" s="104">
        <v>3</v>
      </c>
      <c r="R125" s="104">
        <v>142</v>
      </c>
    </row>
    <row r="126" spans="1:18" x14ac:dyDescent="0.25">
      <c r="A126" s="102">
        <v>2000</v>
      </c>
      <c r="B126" s="103">
        <v>68401000</v>
      </c>
      <c r="C126" s="103">
        <v>68401</v>
      </c>
      <c r="D126" s="104" t="s">
        <v>2323</v>
      </c>
      <c r="E126" s="103">
        <f t="shared" si="8"/>
        <v>14</v>
      </c>
      <c r="F126" s="104" t="s">
        <v>2324</v>
      </c>
      <c r="G126" s="103">
        <f t="shared" si="9"/>
        <v>48</v>
      </c>
      <c r="H126" s="104" t="s">
        <v>2325</v>
      </c>
      <c r="I126" s="103">
        <f t="shared" si="10"/>
        <v>46</v>
      </c>
      <c r="J126" s="104"/>
      <c r="K126" s="103">
        <f t="shared" si="11"/>
        <v>0</v>
      </c>
      <c r="L126" s="103"/>
      <c r="M126" s="105">
        <v>43831</v>
      </c>
      <c r="N126" s="105">
        <v>2958465</v>
      </c>
      <c r="O126" s="104"/>
      <c r="P126" s="104">
        <v>30</v>
      </c>
      <c r="Q126" s="104">
        <v>3</v>
      </c>
      <c r="R126" s="104">
        <v>133</v>
      </c>
    </row>
    <row r="127" spans="1:18" x14ac:dyDescent="0.25">
      <c r="A127" s="102">
        <v>2000</v>
      </c>
      <c r="B127" s="106" t="s">
        <v>2326</v>
      </c>
      <c r="C127" s="103">
        <v>68501</v>
      </c>
      <c r="D127" s="104" t="s">
        <v>2327</v>
      </c>
      <c r="E127" s="103">
        <f t="shared" si="8"/>
        <v>14</v>
      </c>
      <c r="F127" s="104" t="s">
        <v>2328</v>
      </c>
      <c r="G127" s="103">
        <f t="shared" si="9"/>
        <v>45</v>
      </c>
      <c r="H127" s="104" t="s">
        <v>2329</v>
      </c>
      <c r="I127" s="103">
        <f t="shared" si="10"/>
        <v>13</v>
      </c>
      <c r="J127" s="104"/>
      <c r="K127" s="103">
        <f t="shared" si="11"/>
        <v>0</v>
      </c>
      <c r="L127" s="103"/>
      <c r="M127" s="105">
        <v>43831</v>
      </c>
      <c r="N127" s="105">
        <v>2958465</v>
      </c>
      <c r="O127" s="104"/>
      <c r="P127" s="104">
        <v>30</v>
      </c>
      <c r="Q127" s="104">
        <v>3</v>
      </c>
      <c r="R127" s="104">
        <v>133</v>
      </c>
    </row>
    <row r="128" spans="1:18" x14ac:dyDescent="0.25">
      <c r="A128" s="102">
        <v>2000</v>
      </c>
      <c r="B128" s="103">
        <v>68601000</v>
      </c>
      <c r="C128" s="103">
        <v>68601</v>
      </c>
      <c r="D128" s="104" t="s">
        <v>2330</v>
      </c>
      <c r="E128" s="103">
        <f t="shared" si="8"/>
        <v>20</v>
      </c>
      <c r="F128" s="104" t="s">
        <v>2331</v>
      </c>
      <c r="G128" s="103">
        <f t="shared" si="9"/>
        <v>46</v>
      </c>
      <c r="H128" s="104" t="s">
        <v>2332</v>
      </c>
      <c r="I128" s="103">
        <f t="shared" si="10"/>
        <v>50</v>
      </c>
      <c r="J128" s="104"/>
      <c r="K128" s="103">
        <f t="shared" si="11"/>
        <v>0</v>
      </c>
      <c r="L128" s="103"/>
      <c r="M128" s="105">
        <v>43831</v>
      </c>
      <c r="N128" s="105">
        <v>2958465</v>
      </c>
      <c r="O128" s="104"/>
      <c r="P128" s="104">
        <v>30</v>
      </c>
      <c r="Q128" s="104">
        <v>3</v>
      </c>
      <c r="R128" s="104">
        <v>133</v>
      </c>
    </row>
    <row r="129" spans="1:18" x14ac:dyDescent="0.25">
      <c r="A129" s="102">
        <v>2000</v>
      </c>
      <c r="B129" s="103">
        <v>91901000</v>
      </c>
      <c r="C129" s="103">
        <v>91901</v>
      </c>
      <c r="D129" s="104" t="s">
        <v>2346</v>
      </c>
      <c r="E129" s="103">
        <f t="shared" si="8"/>
        <v>12</v>
      </c>
      <c r="F129" s="104" t="s">
        <v>1457</v>
      </c>
      <c r="G129" s="103">
        <f t="shared" si="9"/>
        <v>33</v>
      </c>
      <c r="H129" s="104"/>
      <c r="I129" s="103">
        <f t="shared" si="10"/>
        <v>0</v>
      </c>
      <c r="J129" s="104"/>
      <c r="K129" s="103">
        <f t="shared" si="11"/>
        <v>0</v>
      </c>
      <c r="L129" s="103"/>
      <c r="M129" s="105">
        <v>43831</v>
      </c>
      <c r="N129" s="105">
        <v>2958465</v>
      </c>
      <c r="O129" s="104"/>
      <c r="P129" s="104">
        <v>30</v>
      </c>
      <c r="Q129" s="104">
        <v>3</v>
      </c>
      <c r="R129" s="104">
        <v>850</v>
      </c>
    </row>
    <row r="130" spans="1:18" x14ac:dyDescent="0.25">
      <c r="A130" s="102">
        <v>2000</v>
      </c>
      <c r="B130" s="135">
        <v>96001000</v>
      </c>
      <c r="C130" s="103">
        <v>96001</v>
      </c>
      <c r="D130" s="104" t="s">
        <v>2276</v>
      </c>
      <c r="E130" s="103">
        <f t="shared" si="8"/>
        <v>18</v>
      </c>
      <c r="F130" s="104" t="s">
        <v>2277</v>
      </c>
      <c r="G130" s="103">
        <f t="shared" si="9"/>
        <v>36</v>
      </c>
      <c r="H130" s="104"/>
      <c r="I130" s="103">
        <f t="shared" si="10"/>
        <v>0</v>
      </c>
      <c r="J130" s="104"/>
      <c r="K130" s="103">
        <f t="shared" si="11"/>
        <v>0</v>
      </c>
      <c r="L130" s="103"/>
      <c r="M130" s="105">
        <v>43831</v>
      </c>
      <c r="N130" s="105">
        <v>2958465</v>
      </c>
      <c r="O130" s="104"/>
      <c r="P130" s="104">
        <v>30</v>
      </c>
      <c r="Q130" s="104">
        <v>3</v>
      </c>
      <c r="R130" s="104">
        <v>870</v>
      </c>
    </row>
    <row r="131" spans="1:18" x14ac:dyDescent="0.25">
      <c r="A131" s="102">
        <v>2000</v>
      </c>
      <c r="B131" s="103">
        <v>98101000</v>
      </c>
      <c r="C131" s="103">
        <v>98101</v>
      </c>
      <c r="D131" s="104" t="s">
        <v>2278</v>
      </c>
      <c r="E131" s="103">
        <f t="shared" si="8"/>
        <v>18</v>
      </c>
      <c r="F131" s="104" t="s">
        <v>2348</v>
      </c>
      <c r="G131" s="103">
        <f t="shared" si="9"/>
        <v>41</v>
      </c>
      <c r="H131" s="104"/>
      <c r="I131" s="103">
        <f t="shared" si="10"/>
        <v>0</v>
      </c>
      <c r="J131" s="104"/>
      <c r="K131" s="103">
        <f t="shared" si="11"/>
        <v>0</v>
      </c>
      <c r="L131" s="103"/>
      <c r="M131" s="105">
        <v>43831</v>
      </c>
      <c r="N131" s="105">
        <v>2958465</v>
      </c>
      <c r="O131" s="104"/>
      <c r="P131" s="104">
        <v>30</v>
      </c>
      <c r="Q131" s="104">
        <v>3</v>
      </c>
      <c r="R131" s="104">
        <v>890</v>
      </c>
    </row>
    <row r="132" spans="1:18" x14ac:dyDescent="0.25">
      <c r="A132" s="103"/>
      <c r="B132" s="103"/>
      <c r="C132" s="103" t="s">
        <v>2367</v>
      </c>
      <c r="D132" s="104"/>
      <c r="E132" s="103">
        <f t="shared" si="8"/>
        <v>0</v>
      </c>
      <c r="F132" s="104"/>
      <c r="G132" s="103">
        <f t="shared" si="9"/>
        <v>0</v>
      </c>
      <c r="H132" s="104"/>
      <c r="I132" s="103">
        <f t="shared" si="10"/>
        <v>0</v>
      </c>
      <c r="J132" s="104"/>
      <c r="K132" s="103">
        <f t="shared" si="11"/>
        <v>0</v>
      </c>
      <c r="L132" s="103"/>
      <c r="M132" s="104"/>
      <c r="N132" s="104"/>
      <c r="O132" s="104"/>
      <c r="P132" s="104"/>
      <c r="Q132" s="104"/>
      <c r="R132" s="104"/>
    </row>
    <row r="133" spans="1:18" x14ac:dyDescent="0.25">
      <c r="A133" s="103"/>
      <c r="B133" s="103"/>
      <c r="C133" s="103" t="s">
        <v>2367</v>
      </c>
      <c r="D133" s="104"/>
      <c r="E133" s="103">
        <f t="shared" si="8"/>
        <v>0</v>
      </c>
      <c r="F133" s="104"/>
      <c r="G133" s="103">
        <f t="shared" si="9"/>
        <v>0</v>
      </c>
      <c r="H133" s="104"/>
      <c r="I133" s="103">
        <f t="shared" si="10"/>
        <v>0</v>
      </c>
      <c r="J133" s="104"/>
      <c r="K133" s="103">
        <f t="shared" si="11"/>
        <v>0</v>
      </c>
      <c r="L133" s="103"/>
      <c r="M133" s="104"/>
      <c r="N133" s="104"/>
      <c r="O133" s="104"/>
      <c r="P133" s="104"/>
      <c r="Q133" s="104"/>
      <c r="R133" s="104"/>
    </row>
    <row r="134" spans="1:18" x14ac:dyDescent="0.25">
      <c r="A134" s="103"/>
      <c r="B134" s="103"/>
      <c r="C134" s="103" t="s">
        <v>2367</v>
      </c>
      <c r="D134" s="104"/>
      <c r="E134" s="103">
        <f t="shared" si="8"/>
        <v>0</v>
      </c>
      <c r="F134" s="104"/>
      <c r="G134" s="103">
        <f t="shared" si="9"/>
        <v>0</v>
      </c>
      <c r="H134" s="104"/>
      <c r="I134" s="103">
        <f t="shared" si="10"/>
        <v>0</v>
      </c>
      <c r="J134" s="104"/>
      <c r="K134" s="103">
        <f t="shared" si="11"/>
        <v>0</v>
      </c>
      <c r="L134" s="103"/>
      <c r="M134" s="104"/>
      <c r="N134" s="104"/>
      <c r="O134" s="104"/>
      <c r="P134" s="104"/>
      <c r="Q134" s="104"/>
      <c r="R134" s="104"/>
    </row>
    <row r="135" spans="1:18" x14ac:dyDescent="0.25">
      <c r="A135" s="103"/>
      <c r="B135" s="103"/>
      <c r="C135" s="103" t="s">
        <v>2367</v>
      </c>
      <c r="D135" s="104"/>
      <c r="E135" s="103">
        <f t="shared" si="8"/>
        <v>0</v>
      </c>
      <c r="F135" s="104"/>
      <c r="G135" s="103">
        <f t="shared" si="9"/>
        <v>0</v>
      </c>
      <c r="H135" s="104"/>
      <c r="I135" s="103">
        <f t="shared" si="10"/>
        <v>0</v>
      </c>
      <c r="J135" s="104"/>
      <c r="K135" s="103">
        <f t="shared" si="11"/>
        <v>0</v>
      </c>
      <c r="L135" s="103"/>
      <c r="M135" s="104"/>
      <c r="N135" s="104"/>
      <c r="O135" s="104"/>
      <c r="P135" s="104"/>
      <c r="Q135" s="104"/>
      <c r="R135" s="104"/>
    </row>
    <row r="136" spans="1:18" x14ac:dyDescent="0.25">
      <c r="A136" s="103"/>
      <c r="B136" s="103"/>
      <c r="C136" s="103" t="s">
        <v>2367</v>
      </c>
      <c r="D136" s="104"/>
      <c r="E136" s="103">
        <f t="shared" si="8"/>
        <v>0</v>
      </c>
      <c r="F136" s="104"/>
      <c r="G136" s="103">
        <f t="shared" si="9"/>
        <v>0</v>
      </c>
      <c r="H136" s="104"/>
      <c r="I136" s="103">
        <f t="shared" si="10"/>
        <v>0</v>
      </c>
      <c r="J136" s="104"/>
      <c r="K136" s="103">
        <f t="shared" si="11"/>
        <v>0</v>
      </c>
      <c r="L136" s="103"/>
      <c r="M136" s="104"/>
      <c r="N136" s="104"/>
      <c r="O136" s="104"/>
      <c r="P136" s="104"/>
      <c r="Q136" s="104"/>
      <c r="R136" s="104"/>
    </row>
    <row r="137" spans="1:18" x14ac:dyDescent="0.25">
      <c r="A137" s="103"/>
      <c r="B137" s="103"/>
      <c r="C137" s="103" t="s">
        <v>2367</v>
      </c>
      <c r="D137" s="104"/>
      <c r="E137" s="103">
        <f t="shared" si="8"/>
        <v>0</v>
      </c>
      <c r="F137" s="104"/>
      <c r="G137" s="103">
        <f t="shared" si="9"/>
        <v>0</v>
      </c>
      <c r="H137" s="104"/>
      <c r="I137" s="103">
        <f t="shared" si="10"/>
        <v>0</v>
      </c>
      <c r="J137" s="104"/>
      <c r="K137" s="103">
        <f t="shared" si="11"/>
        <v>0</v>
      </c>
      <c r="L137" s="103"/>
      <c r="M137" s="104"/>
      <c r="N137" s="104"/>
      <c r="O137" s="104"/>
      <c r="P137" s="104"/>
      <c r="Q137" s="104"/>
      <c r="R137" s="104"/>
    </row>
    <row r="138" spans="1:18" x14ac:dyDescent="0.25">
      <c r="A138" s="106"/>
      <c r="B138" s="106"/>
      <c r="C138" s="103" t="s">
        <v>2367</v>
      </c>
      <c r="D138" s="104"/>
      <c r="E138" s="103">
        <f t="shared" si="8"/>
        <v>0</v>
      </c>
      <c r="F138" s="104"/>
      <c r="G138" s="103">
        <f t="shared" si="9"/>
        <v>0</v>
      </c>
      <c r="H138" s="104"/>
      <c r="I138" s="103">
        <f t="shared" si="10"/>
        <v>0</v>
      </c>
      <c r="J138" s="104"/>
      <c r="K138" s="103">
        <f t="shared" si="11"/>
        <v>0</v>
      </c>
      <c r="L138" s="103"/>
      <c r="M138" s="104"/>
      <c r="N138" s="104"/>
      <c r="O138" s="104"/>
      <c r="P138" s="104"/>
      <c r="Q138" s="104"/>
      <c r="R138" s="104"/>
    </row>
    <row r="139" spans="1:18" x14ac:dyDescent="0.25">
      <c r="A139" s="106"/>
      <c r="B139" s="106"/>
      <c r="C139" s="103" t="s">
        <v>2367</v>
      </c>
      <c r="D139" s="104"/>
      <c r="E139" s="103">
        <f t="shared" si="8"/>
        <v>0</v>
      </c>
      <c r="F139" s="104"/>
      <c r="G139" s="103">
        <f t="shared" si="9"/>
        <v>0</v>
      </c>
      <c r="H139" s="104"/>
      <c r="I139" s="103">
        <f t="shared" si="10"/>
        <v>0</v>
      </c>
      <c r="J139" s="104"/>
      <c r="K139" s="103">
        <f t="shared" si="11"/>
        <v>0</v>
      </c>
      <c r="L139" s="103"/>
      <c r="M139" s="104"/>
      <c r="N139" s="104"/>
      <c r="O139" s="104"/>
      <c r="P139" s="104"/>
      <c r="Q139" s="104"/>
      <c r="R139" s="104"/>
    </row>
    <row r="140" spans="1:18" x14ac:dyDescent="0.25">
      <c r="A140" s="106"/>
      <c r="B140" s="106"/>
      <c r="C140" s="103" t="s">
        <v>2367</v>
      </c>
      <c r="D140" s="104"/>
      <c r="E140" s="103">
        <f t="shared" si="8"/>
        <v>0</v>
      </c>
      <c r="F140" s="104"/>
      <c r="G140" s="103">
        <f t="shared" si="9"/>
        <v>0</v>
      </c>
      <c r="H140" s="104"/>
      <c r="I140" s="103">
        <f t="shared" si="10"/>
        <v>0</v>
      </c>
      <c r="J140" s="104"/>
      <c r="K140" s="103">
        <f t="shared" si="11"/>
        <v>0</v>
      </c>
      <c r="L140" s="103"/>
      <c r="M140" s="104"/>
      <c r="N140" s="104"/>
      <c r="O140" s="104"/>
      <c r="P140" s="104"/>
      <c r="Q140" s="104"/>
      <c r="R140" s="104"/>
    </row>
    <row r="141" spans="1:18" x14ac:dyDescent="0.25">
      <c r="A141" s="106"/>
      <c r="B141" s="106"/>
      <c r="C141" s="103" t="s">
        <v>2367</v>
      </c>
      <c r="D141" s="104"/>
      <c r="E141" s="103">
        <f t="shared" si="8"/>
        <v>0</v>
      </c>
      <c r="F141" s="104"/>
      <c r="G141" s="103">
        <f t="shared" si="9"/>
        <v>0</v>
      </c>
      <c r="H141" s="104"/>
      <c r="I141" s="103">
        <f t="shared" si="10"/>
        <v>0</v>
      </c>
      <c r="J141" s="104"/>
      <c r="K141" s="103">
        <f t="shared" si="11"/>
        <v>0</v>
      </c>
      <c r="L141" s="103"/>
      <c r="M141" s="104"/>
      <c r="N141" s="104"/>
      <c r="O141" s="104"/>
      <c r="P141" s="104"/>
      <c r="Q141" s="104"/>
      <c r="R141" s="104"/>
    </row>
    <row r="142" spans="1:18" x14ac:dyDescent="0.25">
      <c r="A142" s="106"/>
      <c r="B142" s="106"/>
      <c r="C142" s="103" t="s">
        <v>2367</v>
      </c>
      <c r="D142" s="104"/>
      <c r="E142" s="103">
        <f t="shared" si="8"/>
        <v>0</v>
      </c>
      <c r="F142" s="104"/>
      <c r="G142" s="103">
        <f t="shared" si="9"/>
        <v>0</v>
      </c>
      <c r="H142" s="104"/>
      <c r="I142" s="103">
        <f t="shared" si="10"/>
        <v>0</v>
      </c>
      <c r="J142" s="104"/>
      <c r="K142" s="103">
        <f t="shared" si="11"/>
        <v>0</v>
      </c>
      <c r="L142" s="103"/>
      <c r="M142" s="104"/>
      <c r="N142" s="104"/>
      <c r="O142" s="104"/>
      <c r="P142" s="104"/>
      <c r="Q142" s="104"/>
      <c r="R142" s="104"/>
    </row>
    <row r="143" spans="1:18" x14ac:dyDescent="0.25">
      <c r="A143" s="106"/>
      <c r="B143" s="106"/>
      <c r="C143" s="103" t="s">
        <v>2367</v>
      </c>
      <c r="D143" s="104"/>
      <c r="E143" s="103">
        <f t="shared" si="8"/>
        <v>0</v>
      </c>
      <c r="F143" s="104"/>
      <c r="G143" s="103">
        <f t="shared" si="9"/>
        <v>0</v>
      </c>
      <c r="H143" s="104"/>
      <c r="I143" s="103">
        <f t="shared" si="10"/>
        <v>0</v>
      </c>
      <c r="J143" s="104"/>
      <c r="K143" s="103">
        <f t="shared" si="11"/>
        <v>0</v>
      </c>
      <c r="L143" s="103"/>
      <c r="M143" s="104"/>
      <c r="N143" s="104"/>
      <c r="O143" s="104"/>
      <c r="P143" s="104"/>
      <c r="Q143" s="104"/>
      <c r="R143" s="104"/>
    </row>
    <row r="144" spans="1:18" x14ac:dyDescent="0.25">
      <c r="A144" s="106"/>
      <c r="B144" s="106"/>
      <c r="C144" s="103" t="s">
        <v>2367</v>
      </c>
      <c r="D144" s="104"/>
      <c r="E144" s="103">
        <f t="shared" si="8"/>
        <v>0</v>
      </c>
      <c r="F144" s="104"/>
      <c r="G144" s="103">
        <f t="shared" si="9"/>
        <v>0</v>
      </c>
      <c r="H144" s="104"/>
      <c r="I144" s="103">
        <f t="shared" si="10"/>
        <v>0</v>
      </c>
      <c r="J144" s="104"/>
      <c r="K144" s="103">
        <f t="shared" si="11"/>
        <v>0</v>
      </c>
      <c r="L144" s="103"/>
      <c r="M144" s="104"/>
      <c r="N144" s="104"/>
      <c r="O144" s="104"/>
      <c r="P144" s="104"/>
      <c r="Q144" s="104"/>
      <c r="R144" s="104"/>
    </row>
    <row r="145" spans="1:18" x14ac:dyDescent="0.25">
      <c r="A145" s="106"/>
      <c r="B145" s="106"/>
      <c r="C145" s="103" t="s">
        <v>2367</v>
      </c>
      <c r="D145" s="104"/>
      <c r="E145" s="103">
        <f t="shared" si="8"/>
        <v>0</v>
      </c>
      <c r="F145" s="104"/>
      <c r="G145" s="103">
        <f t="shared" si="9"/>
        <v>0</v>
      </c>
      <c r="H145" s="104"/>
      <c r="I145" s="103">
        <f t="shared" si="10"/>
        <v>0</v>
      </c>
      <c r="J145" s="104"/>
      <c r="K145" s="103">
        <f t="shared" si="11"/>
        <v>0</v>
      </c>
      <c r="L145" s="103"/>
      <c r="M145" s="104"/>
      <c r="N145" s="104"/>
      <c r="O145" s="104"/>
      <c r="P145" s="104"/>
      <c r="Q145" s="104"/>
      <c r="R145" s="104"/>
    </row>
    <row r="146" spans="1:18" x14ac:dyDescent="0.25">
      <c r="A146" s="106"/>
      <c r="B146" s="106"/>
      <c r="C146" s="103" t="s">
        <v>2367</v>
      </c>
      <c r="D146" s="104"/>
      <c r="E146" s="103">
        <f t="shared" si="8"/>
        <v>0</v>
      </c>
      <c r="F146" s="104"/>
      <c r="G146" s="103">
        <f t="shared" si="9"/>
        <v>0</v>
      </c>
      <c r="H146" s="104"/>
      <c r="I146" s="103">
        <f t="shared" si="10"/>
        <v>0</v>
      </c>
      <c r="J146" s="104"/>
      <c r="K146" s="103">
        <f t="shared" si="11"/>
        <v>0</v>
      </c>
      <c r="L146" s="103"/>
      <c r="M146" s="104"/>
      <c r="N146" s="104"/>
      <c r="O146" s="104"/>
      <c r="P146" s="104"/>
      <c r="Q146" s="104"/>
      <c r="R146" s="104"/>
    </row>
    <row r="147" spans="1:18" x14ac:dyDescent="0.25">
      <c r="A147" s="106"/>
      <c r="B147" s="106"/>
      <c r="C147" s="103" t="s">
        <v>2367</v>
      </c>
      <c r="D147" s="104"/>
      <c r="E147" s="103">
        <f t="shared" si="8"/>
        <v>0</v>
      </c>
      <c r="F147" s="104"/>
      <c r="G147" s="103">
        <f t="shared" si="9"/>
        <v>0</v>
      </c>
      <c r="H147" s="104"/>
      <c r="I147" s="103">
        <f t="shared" si="10"/>
        <v>0</v>
      </c>
      <c r="J147" s="104"/>
      <c r="K147" s="103">
        <f t="shared" si="11"/>
        <v>0</v>
      </c>
      <c r="L147" s="103"/>
      <c r="M147" s="104"/>
      <c r="N147" s="104"/>
      <c r="O147" s="104"/>
      <c r="P147" s="104"/>
      <c r="Q147" s="104"/>
      <c r="R147" s="104"/>
    </row>
    <row r="148" spans="1:18" x14ac:dyDescent="0.25">
      <c r="A148" s="103"/>
      <c r="B148" s="103"/>
      <c r="C148" s="103" t="s">
        <v>2367</v>
      </c>
      <c r="D148" s="104"/>
      <c r="E148" s="103">
        <f t="shared" si="8"/>
        <v>0</v>
      </c>
      <c r="F148" s="104"/>
      <c r="G148" s="103">
        <f t="shared" si="9"/>
        <v>0</v>
      </c>
      <c r="H148" s="104"/>
      <c r="I148" s="103">
        <f t="shared" si="10"/>
        <v>0</v>
      </c>
      <c r="J148" s="104"/>
      <c r="K148" s="103">
        <f t="shared" si="11"/>
        <v>0</v>
      </c>
      <c r="L148" s="103"/>
      <c r="M148" s="104"/>
      <c r="N148" s="104"/>
      <c r="O148" s="104"/>
      <c r="P148" s="104"/>
      <c r="Q148" s="104"/>
      <c r="R148" s="104"/>
    </row>
    <row r="149" spans="1:18" x14ac:dyDescent="0.25">
      <c r="A149" s="103"/>
      <c r="B149" s="103"/>
      <c r="C149" s="103" t="s">
        <v>2367</v>
      </c>
      <c r="D149" s="104"/>
      <c r="E149" s="103">
        <f t="shared" si="8"/>
        <v>0</v>
      </c>
      <c r="F149" s="104"/>
      <c r="G149" s="103">
        <f t="shared" si="9"/>
        <v>0</v>
      </c>
      <c r="H149" s="104"/>
      <c r="I149" s="103">
        <f t="shared" si="10"/>
        <v>0</v>
      </c>
      <c r="J149" s="104"/>
      <c r="K149" s="103">
        <f t="shared" si="11"/>
        <v>0</v>
      </c>
      <c r="L149" s="103"/>
      <c r="M149" s="104"/>
      <c r="N149" s="104"/>
      <c r="O149" s="104"/>
      <c r="P149" s="104"/>
      <c r="Q149" s="104"/>
      <c r="R149" s="104"/>
    </row>
    <row r="150" spans="1:18" x14ac:dyDescent="0.25">
      <c r="A150" s="103"/>
      <c r="B150" s="103"/>
      <c r="C150" s="103" t="s">
        <v>2367</v>
      </c>
      <c r="D150" s="104"/>
      <c r="E150" s="103">
        <f t="shared" si="8"/>
        <v>0</v>
      </c>
      <c r="F150" s="104"/>
      <c r="G150" s="103">
        <f t="shared" si="9"/>
        <v>0</v>
      </c>
      <c r="H150" s="104"/>
      <c r="I150" s="103">
        <f t="shared" si="10"/>
        <v>0</v>
      </c>
      <c r="J150" s="104"/>
      <c r="K150" s="103">
        <f t="shared" si="11"/>
        <v>0</v>
      </c>
      <c r="L150" s="103"/>
      <c r="M150" s="104"/>
      <c r="N150" s="104"/>
      <c r="O150" s="104"/>
      <c r="P150" s="104"/>
      <c r="Q150" s="104"/>
      <c r="R150" s="104"/>
    </row>
    <row r="151" spans="1:18" x14ac:dyDescent="0.25">
      <c r="A151" s="103"/>
      <c r="B151" s="103"/>
      <c r="C151" s="103" t="s">
        <v>2367</v>
      </c>
      <c r="D151" s="104"/>
      <c r="E151" s="103">
        <f t="shared" si="8"/>
        <v>0</v>
      </c>
      <c r="F151" s="104"/>
      <c r="G151" s="103">
        <f t="shared" si="9"/>
        <v>0</v>
      </c>
      <c r="H151" s="104"/>
      <c r="I151" s="103">
        <f t="shared" si="10"/>
        <v>0</v>
      </c>
      <c r="J151" s="104"/>
      <c r="K151" s="103">
        <f t="shared" si="11"/>
        <v>0</v>
      </c>
      <c r="L151" s="103"/>
      <c r="M151" s="104"/>
      <c r="N151" s="104"/>
      <c r="O151" s="104"/>
      <c r="P151" s="104"/>
      <c r="Q151" s="104"/>
      <c r="R151" s="104"/>
    </row>
    <row r="152" spans="1:18" x14ac:dyDescent="0.25">
      <c r="A152" s="103"/>
      <c r="B152" s="103"/>
      <c r="C152" s="103" t="s">
        <v>2367</v>
      </c>
      <c r="D152" s="104"/>
      <c r="E152" s="103">
        <f t="shared" si="8"/>
        <v>0</v>
      </c>
      <c r="F152" s="104"/>
      <c r="G152" s="103">
        <f t="shared" si="9"/>
        <v>0</v>
      </c>
      <c r="H152" s="104"/>
      <c r="I152" s="103">
        <f t="shared" si="10"/>
        <v>0</v>
      </c>
      <c r="J152" s="104"/>
      <c r="K152" s="103">
        <f t="shared" si="11"/>
        <v>0</v>
      </c>
      <c r="L152" s="103"/>
      <c r="M152" s="104"/>
      <c r="N152" s="104"/>
      <c r="O152" s="104"/>
      <c r="P152" s="104"/>
      <c r="Q152" s="104"/>
      <c r="R152" s="104"/>
    </row>
    <row r="153" spans="1:18" x14ac:dyDescent="0.25">
      <c r="A153" s="103"/>
      <c r="B153" s="103"/>
      <c r="C153" s="103" t="s">
        <v>2367</v>
      </c>
      <c r="D153" s="104"/>
      <c r="E153" s="103">
        <f t="shared" si="8"/>
        <v>0</v>
      </c>
      <c r="F153" s="104"/>
      <c r="G153" s="103">
        <f t="shared" si="9"/>
        <v>0</v>
      </c>
      <c r="H153" s="104"/>
      <c r="I153" s="103">
        <f t="shared" si="10"/>
        <v>0</v>
      </c>
      <c r="J153" s="104"/>
      <c r="K153" s="103">
        <f t="shared" si="11"/>
        <v>0</v>
      </c>
      <c r="L153" s="103"/>
      <c r="M153" s="104"/>
      <c r="N153" s="104"/>
      <c r="O153" s="104"/>
      <c r="P153" s="104"/>
      <c r="Q153" s="104"/>
      <c r="R153" s="104"/>
    </row>
    <row r="154" spans="1:18" x14ac:dyDescent="0.25">
      <c r="A154" s="103"/>
      <c r="B154" s="103"/>
      <c r="C154" s="103" t="s">
        <v>2367</v>
      </c>
      <c r="D154" s="104"/>
      <c r="E154" s="103">
        <f t="shared" si="8"/>
        <v>0</v>
      </c>
      <c r="F154" s="104"/>
      <c r="G154" s="103">
        <f t="shared" si="9"/>
        <v>0</v>
      </c>
      <c r="H154" s="104"/>
      <c r="I154" s="103">
        <f t="shared" si="10"/>
        <v>0</v>
      </c>
      <c r="J154" s="104"/>
      <c r="K154" s="103">
        <f t="shared" si="11"/>
        <v>0</v>
      </c>
      <c r="L154" s="103"/>
      <c r="M154" s="104"/>
      <c r="N154" s="104"/>
      <c r="O154" s="104"/>
      <c r="P154" s="104"/>
      <c r="Q154" s="104"/>
      <c r="R154" s="104"/>
    </row>
    <row r="155" spans="1:18" x14ac:dyDescent="0.25">
      <c r="A155" s="103"/>
      <c r="B155" s="103"/>
      <c r="C155" s="103" t="s">
        <v>2367</v>
      </c>
      <c r="D155" s="104"/>
      <c r="E155" s="103">
        <f t="shared" si="8"/>
        <v>0</v>
      </c>
      <c r="F155" s="104"/>
      <c r="G155" s="103">
        <f t="shared" si="9"/>
        <v>0</v>
      </c>
      <c r="H155" s="104"/>
      <c r="I155" s="103">
        <f t="shared" si="10"/>
        <v>0</v>
      </c>
      <c r="J155" s="104"/>
      <c r="K155" s="103">
        <f t="shared" si="11"/>
        <v>0</v>
      </c>
      <c r="L155" s="103"/>
      <c r="M155" s="104"/>
      <c r="N155" s="104"/>
      <c r="O155" s="104"/>
      <c r="P155" s="104"/>
      <c r="Q155" s="104"/>
      <c r="R155" s="104"/>
    </row>
    <row r="156" spans="1:18" x14ac:dyDescent="0.25">
      <c r="A156" s="103"/>
      <c r="B156" s="103"/>
      <c r="C156" s="103" t="s">
        <v>2367</v>
      </c>
      <c r="D156" s="104"/>
      <c r="E156" s="103">
        <f t="shared" si="8"/>
        <v>0</v>
      </c>
      <c r="F156" s="104"/>
      <c r="G156" s="103">
        <f t="shared" si="9"/>
        <v>0</v>
      </c>
      <c r="H156" s="104"/>
      <c r="I156" s="103">
        <f t="shared" si="10"/>
        <v>0</v>
      </c>
      <c r="J156" s="104"/>
      <c r="K156" s="103">
        <f t="shared" si="11"/>
        <v>0</v>
      </c>
      <c r="L156" s="103"/>
      <c r="M156" s="104"/>
      <c r="N156" s="104"/>
      <c r="O156" s="104"/>
      <c r="P156" s="104"/>
      <c r="Q156" s="104"/>
      <c r="R156" s="104"/>
    </row>
    <row r="157" spans="1:18" x14ac:dyDescent="0.25">
      <c r="A157" s="103"/>
      <c r="B157" s="103"/>
      <c r="C157" s="103" t="s">
        <v>2367</v>
      </c>
      <c r="D157" s="104"/>
      <c r="E157" s="103">
        <f t="shared" si="8"/>
        <v>0</v>
      </c>
      <c r="F157" s="104"/>
      <c r="G157" s="103">
        <f t="shared" si="9"/>
        <v>0</v>
      </c>
      <c r="H157" s="104"/>
      <c r="I157" s="103">
        <f t="shared" si="10"/>
        <v>0</v>
      </c>
      <c r="J157" s="104"/>
      <c r="K157" s="103">
        <f t="shared" si="11"/>
        <v>0</v>
      </c>
      <c r="L157" s="103"/>
      <c r="M157" s="104"/>
      <c r="N157" s="104"/>
      <c r="O157" s="104"/>
      <c r="P157" s="104"/>
      <c r="Q157" s="104"/>
      <c r="R157" s="104"/>
    </row>
    <row r="158" spans="1:18" x14ac:dyDescent="0.25">
      <c r="A158" s="103"/>
      <c r="B158" s="103"/>
      <c r="C158" s="103" t="s">
        <v>2367</v>
      </c>
      <c r="D158" s="104"/>
      <c r="E158" s="103">
        <f t="shared" si="8"/>
        <v>0</v>
      </c>
      <c r="F158" s="104"/>
      <c r="G158" s="103">
        <f t="shared" si="9"/>
        <v>0</v>
      </c>
      <c r="H158" s="104"/>
      <c r="I158" s="103">
        <f t="shared" si="10"/>
        <v>0</v>
      </c>
      <c r="J158" s="104"/>
      <c r="K158" s="103">
        <f t="shared" si="11"/>
        <v>0</v>
      </c>
      <c r="L158" s="103"/>
      <c r="M158" s="104"/>
      <c r="N158" s="104"/>
      <c r="O158" s="104"/>
      <c r="P158" s="104"/>
      <c r="Q158" s="104"/>
      <c r="R158" s="104"/>
    </row>
    <row r="159" spans="1:18" x14ac:dyDescent="0.25">
      <c r="A159" s="103"/>
      <c r="B159" s="103"/>
      <c r="C159" s="103" t="s">
        <v>2367</v>
      </c>
      <c r="D159" s="104"/>
      <c r="E159" s="103">
        <f t="shared" si="8"/>
        <v>0</v>
      </c>
      <c r="F159" s="104"/>
      <c r="G159" s="103">
        <f t="shared" si="9"/>
        <v>0</v>
      </c>
      <c r="H159" s="104"/>
      <c r="I159" s="103">
        <f t="shared" si="10"/>
        <v>0</v>
      </c>
      <c r="J159" s="104"/>
      <c r="K159" s="103">
        <f t="shared" si="11"/>
        <v>0</v>
      </c>
      <c r="L159" s="103"/>
      <c r="M159" s="104"/>
      <c r="N159" s="104"/>
      <c r="O159" s="104"/>
      <c r="P159" s="104"/>
      <c r="Q159" s="104"/>
      <c r="R159" s="104"/>
    </row>
    <row r="160" spans="1:18" x14ac:dyDescent="0.25">
      <c r="A160" s="103"/>
      <c r="B160" s="103"/>
      <c r="C160" s="103" t="s">
        <v>2367</v>
      </c>
      <c r="D160" s="104"/>
      <c r="E160" s="103">
        <f t="shared" si="8"/>
        <v>0</v>
      </c>
      <c r="F160" s="104"/>
      <c r="G160" s="103">
        <f t="shared" si="9"/>
        <v>0</v>
      </c>
      <c r="H160" s="104"/>
      <c r="I160" s="103">
        <f t="shared" si="10"/>
        <v>0</v>
      </c>
      <c r="J160" s="104"/>
      <c r="K160" s="103">
        <f t="shared" si="11"/>
        <v>0</v>
      </c>
      <c r="L160" s="103"/>
      <c r="M160" s="104"/>
      <c r="N160" s="104"/>
      <c r="O160" s="104"/>
      <c r="P160" s="104"/>
      <c r="Q160" s="104"/>
      <c r="R160" s="104"/>
    </row>
    <row r="161" spans="1:18" x14ac:dyDescent="0.25">
      <c r="A161" s="103"/>
      <c r="B161" s="103"/>
      <c r="C161" s="103" t="s">
        <v>2367</v>
      </c>
      <c r="D161" s="104"/>
      <c r="E161" s="103">
        <f t="shared" si="8"/>
        <v>0</v>
      </c>
      <c r="F161" s="104"/>
      <c r="G161" s="103">
        <f t="shared" si="9"/>
        <v>0</v>
      </c>
      <c r="H161" s="104"/>
      <c r="I161" s="103">
        <f t="shared" si="10"/>
        <v>0</v>
      </c>
      <c r="J161" s="104"/>
      <c r="K161" s="103">
        <f t="shared" si="11"/>
        <v>0</v>
      </c>
      <c r="L161" s="103"/>
      <c r="M161" s="104"/>
      <c r="N161" s="104"/>
      <c r="O161" s="104"/>
      <c r="P161" s="104"/>
      <c r="Q161" s="104"/>
      <c r="R161" s="104"/>
    </row>
    <row r="162" spans="1:18" x14ac:dyDescent="0.25">
      <c r="A162" s="103"/>
      <c r="B162" s="103"/>
      <c r="C162" s="103" t="s">
        <v>2367</v>
      </c>
      <c r="D162" s="104"/>
      <c r="E162" s="103">
        <f t="shared" si="8"/>
        <v>0</v>
      </c>
      <c r="F162" s="104"/>
      <c r="G162" s="103">
        <f t="shared" si="9"/>
        <v>0</v>
      </c>
      <c r="H162" s="104"/>
      <c r="I162" s="103">
        <f t="shared" si="10"/>
        <v>0</v>
      </c>
      <c r="J162" s="104"/>
      <c r="K162" s="103">
        <f t="shared" si="11"/>
        <v>0</v>
      </c>
      <c r="L162" s="103"/>
      <c r="M162" s="104"/>
      <c r="N162" s="104"/>
      <c r="O162" s="104"/>
      <c r="P162" s="104"/>
      <c r="Q162" s="104"/>
      <c r="R162" s="104"/>
    </row>
    <row r="163" spans="1:18" x14ac:dyDescent="0.25">
      <c r="A163" s="103"/>
      <c r="B163" s="103"/>
      <c r="C163" s="103" t="s">
        <v>2367</v>
      </c>
      <c r="D163" s="104"/>
      <c r="E163" s="103">
        <f t="shared" si="8"/>
        <v>0</v>
      </c>
      <c r="F163" s="104"/>
      <c r="G163" s="103">
        <f t="shared" si="9"/>
        <v>0</v>
      </c>
      <c r="H163" s="104"/>
      <c r="I163" s="103">
        <f t="shared" si="10"/>
        <v>0</v>
      </c>
      <c r="J163" s="104"/>
      <c r="K163" s="103">
        <f t="shared" si="11"/>
        <v>0</v>
      </c>
      <c r="L163" s="103"/>
      <c r="M163" s="104"/>
      <c r="N163" s="104"/>
      <c r="O163" s="104"/>
      <c r="P163" s="104"/>
      <c r="Q163" s="104"/>
      <c r="R163" s="104"/>
    </row>
    <row r="164" spans="1:18" x14ac:dyDescent="0.25">
      <c r="A164" s="106"/>
      <c r="B164" s="106"/>
      <c r="C164" s="103" t="s">
        <v>2367</v>
      </c>
      <c r="D164" s="104"/>
      <c r="E164" s="103">
        <f t="shared" si="8"/>
        <v>0</v>
      </c>
      <c r="F164" s="104"/>
      <c r="G164" s="103">
        <f t="shared" si="9"/>
        <v>0</v>
      </c>
      <c r="H164" s="104"/>
      <c r="I164" s="103">
        <f t="shared" si="10"/>
        <v>0</v>
      </c>
      <c r="J164" s="104"/>
      <c r="K164" s="103">
        <f t="shared" si="11"/>
        <v>0</v>
      </c>
      <c r="L164" s="103"/>
      <c r="M164" s="104"/>
      <c r="N164" s="104"/>
      <c r="O164" s="104"/>
      <c r="P164" s="104"/>
      <c r="Q164" s="104"/>
      <c r="R164" s="104"/>
    </row>
    <row r="165" spans="1:18" x14ac:dyDescent="0.25">
      <c r="A165" s="106"/>
      <c r="B165" s="107"/>
      <c r="C165" s="103" t="s">
        <v>2367</v>
      </c>
      <c r="D165" s="108"/>
      <c r="E165" s="103">
        <f t="shared" si="8"/>
        <v>0</v>
      </c>
      <c r="F165" s="108"/>
      <c r="G165" s="103">
        <f t="shared" si="9"/>
        <v>0</v>
      </c>
      <c r="H165" s="108"/>
      <c r="I165" s="103">
        <f t="shared" si="10"/>
        <v>0</v>
      </c>
      <c r="J165" s="108"/>
      <c r="K165" s="103">
        <f t="shared" si="11"/>
        <v>0</v>
      </c>
      <c r="L165" s="103"/>
      <c r="M165" s="104"/>
      <c r="N165" s="104"/>
      <c r="O165" s="104"/>
      <c r="P165" s="104"/>
      <c r="Q165" s="104"/>
      <c r="R165" s="104"/>
    </row>
    <row r="166" spans="1:18" x14ac:dyDescent="0.25">
      <c r="A166" s="106"/>
      <c r="B166" s="106"/>
      <c r="C166" s="103" t="s">
        <v>2367</v>
      </c>
      <c r="D166" s="104"/>
      <c r="E166" s="103">
        <f t="shared" si="8"/>
        <v>0</v>
      </c>
      <c r="F166" s="104"/>
      <c r="G166" s="103">
        <f t="shared" si="9"/>
        <v>0</v>
      </c>
      <c r="H166" s="104"/>
      <c r="I166" s="103">
        <f t="shared" si="10"/>
        <v>0</v>
      </c>
      <c r="J166" s="104"/>
      <c r="K166" s="103">
        <f t="shared" si="11"/>
        <v>0</v>
      </c>
      <c r="L166" s="103"/>
      <c r="M166" s="104"/>
      <c r="N166" s="104"/>
      <c r="O166" s="104"/>
      <c r="P166" s="104"/>
      <c r="Q166" s="104"/>
      <c r="R166" s="104"/>
    </row>
    <row r="167" spans="1:18" x14ac:dyDescent="0.25">
      <c r="A167" s="106"/>
      <c r="B167" s="107"/>
      <c r="C167" s="103" t="s">
        <v>2367</v>
      </c>
      <c r="D167" s="108"/>
      <c r="E167" s="103">
        <f t="shared" si="8"/>
        <v>0</v>
      </c>
      <c r="F167" s="108"/>
      <c r="G167" s="103">
        <f t="shared" si="9"/>
        <v>0</v>
      </c>
      <c r="H167" s="108"/>
      <c r="I167" s="103">
        <f t="shared" si="10"/>
        <v>0</v>
      </c>
      <c r="J167" s="108"/>
      <c r="K167" s="103">
        <f t="shared" si="11"/>
        <v>0</v>
      </c>
      <c r="L167" s="103"/>
      <c r="M167" s="104"/>
      <c r="N167" s="104"/>
      <c r="O167" s="104"/>
      <c r="P167" s="104"/>
      <c r="Q167" s="104"/>
      <c r="R167" s="104"/>
    </row>
    <row r="168" spans="1:18" x14ac:dyDescent="0.25">
      <c r="A168" s="106"/>
      <c r="B168" s="106"/>
      <c r="C168" s="103" t="s">
        <v>2367</v>
      </c>
      <c r="D168" s="104"/>
      <c r="E168" s="103">
        <f t="shared" si="8"/>
        <v>0</v>
      </c>
      <c r="F168" s="104"/>
      <c r="G168" s="103">
        <f t="shared" si="9"/>
        <v>0</v>
      </c>
      <c r="H168" s="104"/>
      <c r="I168" s="103">
        <f t="shared" si="10"/>
        <v>0</v>
      </c>
      <c r="J168" s="104"/>
      <c r="K168" s="103">
        <f t="shared" si="11"/>
        <v>0</v>
      </c>
      <c r="L168" s="103"/>
      <c r="M168" s="104"/>
      <c r="N168" s="104"/>
      <c r="O168" s="104"/>
      <c r="P168" s="104"/>
      <c r="Q168" s="104"/>
      <c r="R168" s="104"/>
    </row>
    <row r="169" spans="1:18" x14ac:dyDescent="0.25">
      <c r="A169" s="106"/>
      <c r="B169" s="107"/>
      <c r="C169" s="103" t="s">
        <v>2367</v>
      </c>
      <c r="D169" s="108"/>
      <c r="E169" s="103">
        <f t="shared" si="8"/>
        <v>0</v>
      </c>
      <c r="F169" s="108"/>
      <c r="G169" s="103">
        <f t="shared" si="9"/>
        <v>0</v>
      </c>
      <c r="H169" s="108"/>
      <c r="I169" s="103">
        <f t="shared" si="10"/>
        <v>0</v>
      </c>
      <c r="J169" s="108"/>
      <c r="K169" s="103">
        <f t="shared" si="11"/>
        <v>0</v>
      </c>
      <c r="L169" s="103"/>
      <c r="M169" s="104"/>
      <c r="N169" s="104"/>
      <c r="O169" s="104"/>
      <c r="P169" s="104"/>
      <c r="Q169" s="104"/>
      <c r="R169" s="104"/>
    </row>
    <row r="170" spans="1:18" x14ac:dyDescent="0.25">
      <c r="A170" s="103"/>
      <c r="B170" s="103"/>
      <c r="C170" s="103" t="s">
        <v>2367</v>
      </c>
      <c r="D170" s="104"/>
      <c r="E170" s="103">
        <f t="shared" si="8"/>
        <v>0</v>
      </c>
      <c r="F170" s="104"/>
      <c r="G170" s="103">
        <f t="shared" si="9"/>
        <v>0</v>
      </c>
      <c r="H170" s="104"/>
      <c r="I170" s="103">
        <f t="shared" si="10"/>
        <v>0</v>
      </c>
      <c r="J170" s="104"/>
      <c r="K170" s="103">
        <f t="shared" si="11"/>
        <v>0</v>
      </c>
      <c r="L170" s="103"/>
      <c r="M170" s="104"/>
      <c r="N170" s="104"/>
      <c r="O170" s="104"/>
      <c r="P170" s="104"/>
      <c r="Q170" s="104"/>
      <c r="R170" s="104"/>
    </row>
    <row r="171" spans="1:18" x14ac:dyDescent="0.25">
      <c r="A171" s="102"/>
      <c r="B171" s="102"/>
      <c r="C171" s="103" t="s">
        <v>2367</v>
      </c>
      <c r="D171" s="109"/>
      <c r="E171" s="103">
        <f t="shared" ref="E171:E214" si="12">SUM(LEN(D171))</f>
        <v>0</v>
      </c>
      <c r="F171" s="109"/>
      <c r="G171" s="103">
        <f t="shared" ref="G171:G214" si="13">SUM(LEN(F171))</f>
        <v>0</v>
      </c>
      <c r="H171" s="109"/>
      <c r="I171" s="103">
        <f t="shared" ref="I171:I214" si="14">SUM(LEN(H171))</f>
        <v>0</v>
      </c>
      <c r="J171" s="109"/>
      <c r="K171" s="103">
        <f t="shared" ref="K171:K214" si="15">SUM(LEN(J171))</f>
        <v>0</v>
      </c>
      <c r="L171" s="103"/>
      <c r="M171" s="103"/>
      <c r="N171" s="104"/>
      <c r="O171" s="104"/>
      <c r="P171" s="104"/>
      <c r="Q171" s="104"/>
      <c r="R171" s="104"/>
    </row>
    <row r="172" spans="1:18" x14ac:dyDescent="0.25">
      <c r="A172" s="103"/>
      <c r="B172" s="103"/>
      <c r="C172" s="103" t="s">
        <v>2367</v>
      </c>
      <c r="D172" s="104"/>
      <c r="E172" s="103">
        <f t="shared" si="12"/>
        <v>0</v>
      </c>
      <c r="F172" s="104"/>
      <c r="G172" s="103">
        <f t="shared" si="13"/>
        <v>0</v>
      </c>
      <c r="H172" s="104"/>
      <c r="I172" s="103">
        <f t="shared" si="14"/>
        <v>0</v>
      </c>
      <c r="J172" s="104"/>
      <c r="K172" s="103">
        <f t="shared" si="15"/>
        <v>0</v>
      </c>
      <c r="L172" s="103"/>
      <c r="M172" s="104"/>
      <c r="N172" s="104"/>
      <c r="O172" s="104"/>
      <c r="P172" s="104"/>
      <c r="Q172" s="104"/>
      <c r="R172" s="104"/>
    </row>
    <row r="173" spans="1:18" x14ac:dyDescent="0.25">
      <c r="A173" s="108"/>
      <c r="B173" s="102"/>
      <c r="C173" s="103" t="s">
        <v>2367</v>
      </c>
      <c r="D173" s="108"/>
      <c r="E173" s="103">
        <f t="shared" si="12"/>
        <v>0</v>
      </c>
      <c r="F173" s="108"/>
      <c r="G173" s="103">
        <f t="shared" si="13"/>
        <v>0</v>
      </c>
      <c r="H173" s="108"/>
      <c r="I173" s="103">
        <f t="shared" si="14"/>
        <v>0</v>
      </c>
      <c r="J173" s="108"/>
      <c r="K173" s="103">
        <f t="shared" si="15"/>
        <v>0</v>
      </c>
      <c r="L173" s="103"/>
      <c r="M173" s="104"/>
      <c r="N173" s="104"/>
      <c r="O173" s="104"/>
      <c r="P173" s="104"/>
      <c r="Q173" s="104"/>
      <c r="R173" s="104"/>
    </row>
    <row r="174" spans="1:18" x14ac:dyDescent="0.25">
      <c r="A174" s="103"/>
      <c r="B174" s="103"/>
      <c r="C174" s="103" t="s">
        <v>2367</v>
      </c>
      <c r="D174" s="104"/>
      <c r="E174" s="103">
        <f t="shared" si="12"/>
        <v>0</v>
      </c>
      <c r="F174" s="104"/>
      <c r="G174" s="103">
        <f t="shared" si="13"/>
        <v>0</v>
      </c>
      <c r="H174" s="104"/>
      <c r="I174" s="103">
        <f t="shared" si="14"/>
        <v>0</v>
      </c>
      <c r="J174" s="104"/>
      <c r="K174" s="103">
        <f t="shared" si="15"/>
        <v>0</v>
      </c>
      <c r="L174" s="103"/>
      <c r="M174" s="104"/>
      <c r="N174" s="104"/>
      <c r="O174" s="104"/>
      <c r="P174" s="104"/>
      <c r="Q174" s="104"/>
      <c r="R174" s="104"/>
    </row>
    <row r="175" spans="1:18" x14ac:dyDescent="0.25">
      <c r="B175" s="103"/>
      <c r="C175" s="103" t="s">
        <v>2367</v>
      </c>
      <c r="D175" s="104"/>
      <c r="E175" s="103">
        <f t="shared" si="12"/>
        <v>0</v>
      </c>
      <c r="G175" s="103">
        <f t="shared" si="13"/>
        <v>0</v>
      </c>
      <c r="I175" s="103">
        <f t="shared" si="14"/>
        <v>0</v>
      </c>
      <c r="K175" s="103">
        <f t="shared" si="15"/>
        <v>0</v>
      </c>
      <c r="L175" s="103"/>
      <c r="M175" s="104"/>
      <c r="N175" s="104"/>
      <c r="O175" s="104"/>
      <c r="P175" s="104"/>
      <c r="Q175" s="104"/>
      <c r="R175" s="104"/>
    </row>
    <row r="176" spans="1:18" x14ac:dyDescent="0.25">
      <c r="A176" s="103"/>
      <c r="B176" s="103"/>
      <c r="C176" s="103" t="s">
        <v>2367</v>
      </c>
      <c r="D176" s="104"/>
      <c r="E176" s="103">
        <f t="shared" si="12"/>
        <v>0</v>
      </c>
      <c r="F176" s="104"/>
      <c r="G176" s="103">
        <f t="shared" si="13"/>
        <v>0</v>
      </c>
      <c r="H176" s="104"/>
      <c r="I176" s="103">
        <f t="shared" si="14"/>
        <v>0</v>
      </c>
      <c r="J176" s="104"/>
      <c r="K176" s="103">
        <f t="shared" si="15"/>
        <v>0</v>
      </c>
      <c r="L176" s="103"/>
      <c r="M176" s="104"/>
      <c r="N176" s="104"/>
      <c r="O176" s="104"/>
      <c r="P176" s="104"/>
      <c r="Q176" s="104"/>
      <c r="R176" s="104"/>
    </row>
    <row r="177" spans="1:18" x14ac:dyDescent="0.25">
      <c r="A177" s="103"/>
      <c r="B177" s="103"/>
      <c r="C177" s="103" t="s">
        <v>2367</v>
      </c>
      <c r="D177" s="104"/>
      <c r="E177" s="103">
        <f t="shared" si="12"/>
        <v>0</v>
      </c>
      <c r="F177" s="104"/>
      <c r="G177" s="103">
        <f t="shared" si="13"/>
        <v>0</v>
      </c>
      <c r="H177" s="104"/>
      <c r="I177" s="103">
        <f t="shared" si="14"/>
        <v>0</v>
      </c>
      <c r="J177" s="104"/>
      <c r="K177" s="103">
        <f t="shared" si="15"/>
        <v>0</v>
      </c>
      <c r="L177" s="103"/>
      <c r="M177" s="104"/>
      <c r="N177" s="104"/>
      <c r="O177" s="104"/>
      <c r="P177" s="104"/>
      <c r="Q177" s="104"/>
      <c r="R177" s="104"/>
    </row>
    <row r="178" spans="1:18" x14ac:dyDescent="0.25">
      <c r="A178" s="106"/>
      <c r="B178" s="106"/>
      <c r="C178" s="103" t="s">
        <v>2367</v>
      </c>
      <c r="D178" s="104"/>
      <c r="E178" s="103">
        <f t="shared" si="12"/>
        <v>0</v>
      </c>
      <c r="F178" s="104"/>
      <c r="G178" s="103">
        <f t="shared" si="13"/>
        <v>0</v>
      </c>
      <c r="H178" s="104"/>
      <c r="I178" s="103">
        <f t="shared" si="14"/>
        <v>0</v>
      </c>
      <c r="J178" s="104"/>
      <c r="K178" s="103">
        <f t="shared" si="15"/>
        <v>0</v>
      </c>
      <c r="L178" s="103"/>
      <c r="M178" s="104"/>
      <c r="N178" s="104"/>
      <c r="O178" s="104"/>
      <c r="P178" s="104"/>
      <c r="Q178" s="104"/>
      <c r="R178" s="104"/>
    </row>
    <row r="179" spans="1:18" x14ac:dyDescent="0.25">
      <c r="A179" s="106"/>
      <c r="B179" s="106"/>
      <c r="C179" s="103" t="s">
        <v>2367</v>
      </c>
      <c r="D179" s="104"/>
      <c r="E179" s="103">
        <f t="shared" si="12"/>
        <v>0</v>
      </c>
      <c r="F179" s="104"/>
      <c r="G179" s="103">
        <f t="shared" si="13"/>
        <v>0</v>
      </c>
      <c r="H179" s="104"/>
      <c r="I179" s="103">
        <f t="shared" si="14"/>
        <v>0</v>
      </c>
      <c r="J179" s="104"/>
      <c r="K179" s="103">
        <f t="shared" si="15"/>
        <v>0</v>
      </c>
      <c r="L179" s="103"/>
      <c r="M179" s="104"/>
      <c r="N179" s="104"/>
      <c r="O179" s="104"/>
      <c r="P179" s="104"/>
      <c r="Q179" s="104"/>
      <c r="R179" s="104"/>
    </row>
    <row r="180" spans="1:18" x14ac:dyDescent="0.25">
      <c r="A180" s="106"/>
      <c r="B180" s="106"/>
      <c r="C180" s="103" t="s">
        <v>2367</v>
      </c>
      <c r="D180" s="104"/>
      <c r="E180" s="103">
        <f t="shared" si="12"/>
        <v>0</v>
      </c>
      <c r="F180" s="104"/>
      <c r="G180" s="103">
        <f t="shared" si="13"/>
        <v>0</v>
      </c>
      <c r="H180" s="104"/>
      <c r="I180" s="103">
        <f t="shared" si="14"/>
        <v>0</v>
      </c>
      <c r="J180" s="104"/>
      <c r="K180" s="103">
        <f t="shared" si="15"/>
        <v>0</v>
      </c>
      <c r="L180" s="103"/>
      <c r="M180" s="104"/>
      <c r="N180" s="104"/>
      <c r="O180" s="104"/>
      <c r="P180" s="104"/>
      <c r="Q180" s="104"/>
      <c r="R180" s="104"/>
    </row>
    <row r="181" spans="1:18" x14ac:dyDescent="0.25">
      <c r="A181" s="103"/>
      <c r="B181" s="103"/>
      <c r="C181" s="103" t="s">
        <v>2367</v>
      </c>
      <c r="D181" s="104"/>
      <c r="E181" s="103">
        <f t="shared" si="12"/>
        <v>0</v>
      </c>
      <c r="F181" s="104"/>
      <c r="G181" s="103">
        <f t="shared" si="13"/>
        <v>0</v>
      </c>
      <c r="H181" s="104"/>
      <c r="I181" s="103">
        <f t="shared" si="14"/>
        <v>0</v>
      </c>
      <c r="J181" s="104"/>
      <c r="K181" s="103">
        <f t="shared" si="15"/>
        <v>0</v>
      </c>
      <c r="L181" s="103"/>
      <c r="M181" s="104"/>
      <c r="N181" s="104"/>
      <c r="O181" s="104"/>
      <c r="P181" s="104"/>
      <c r="Q181" s="104"/>
      <c r="R181" s="104"/>
    </row>
    <row r="182" spans="1:18" x14ac:dyDescent="0.25">
      <c r="A182" s="103"/>
      <c r="B182" s="103"/>
      <c r="C182" s="103" t="s">
        <v>2367</v>
      </c>
      <c r="D182" s="104"/>
      <c r="E182" s="103">
        <f t="shared" si="12"/>
        <v>0</v>
      </c>
      <c r="F182" s="104"/>
      <c r="G182" s="103">
        <f t="shared" si="13"/>
        <v>0</v>
      </c>
      <c r="H182" s="104"/>
      <c r="I182" s="103">
        <f t="shared" si="14"/>
        <v>0</v>
      </c>
      <c r="J182" s="104"/>
      <c r="K182" s="103">
        <f t="shared" si="15"/>
        <v>0</v>
      </c>
      <c r="L182" s="103"/>
      <c r="M182" s="104"/>
      <c r="N182" s="104"/>
      <c r="O182" s="104"/>
      <c r="P182" s="104"/>
      <c r="Q182" s="104"/>
      <c r="R182" s="104"/>
    </row>
    <row r="183" spans="1:18" x14ac:dyDescent="0.25">
      <c r="A183" s="103"/>
      <c r="B183" s="103"/>
      <c r="C183" s="103" t="s">
        <v>2367</v>
      </c>
      <c r="D183" s="104"/>
      <c r="E183" s="103">
        <f t="shared" si="12"/>
        <v>0</v>
      </c>
      <c r="F183" s="104"/>
      <c r="G183" s="103">
        <f t="shared" si="13"/>
        <v>0</v>
      </c>
      <c r="H183" s="104"/>
      <c r="I183" s="103">
        <f t="shared" si="14"/>
        <v>0</v>
      </c>
      <c r="J183" s="104"/>
      <c r="K183" s="103">
        <f t="shared" si="15"/>
        <v>0</v>
      </c>
      <c r="L183" s="103"/>
      <c r="M183" s="104"/>
      <c r="N183" s="104"/>
      <c r="O183" s="104"/>
      <c r="P183" s="104"/>
      <c r="Q183" s="104"/>
      <c r="R183" s="104"/>
    </row>
    <row r="184" spans="1:18" x14ac:dyDescent="0.25">
      <c r="A184" s="103"/>
      <c r="B184" s="103"/>
      <c r="C184" s="103" t="s">
        <v>2367</v>
      </c>
      <c r="D184" s="104"/>
      <c r="E184" s="103">
        <f t="shared" si="12"/>
        <v>0</v>
      </c>
      <c r="F184" s="104"/>
      <c r="G184" s="103">
        <f t="shared" si="13"/>
        <v>0</v>
      </c>
      <c r="H184" s="104"/>
      <c r="I184" s="103">
        <f t="shared" si="14"/>
        <v>0</v>
      </c>
      <c r="J184" s="104"/>
      <c r="K184" s="103">
        <f t="shared" si="15"/>
        <v>0</v>
      </c>
      <c r="L184" s="103"/>
      <c r="M184" s="104"/>
      <c r="N184" s="104"/>
      <c r="O184" s="104"/>
      <c r="P184" s="104"/>
      <c r="Q184" s="104"/>
      <c r="R184" s="104"/>
    </row>
    <row r="185" spans="1:18" x14ac:dyDescent="0.25">
      <c r="A185" s="103"/>
      <c r="B185" s="103"/>
      <c r="C185" s="103" t="s">
        <v>2367</v>
      </c>
      <c r="D185" s="104"/>
      <c r="E185" s="103">
        <f t="shared" si="12"/>
        <v>0</v>
      </c>
      <c r="F185" s="104"/>
      <c r="G185" s="103">
        <f t="shared" si="13"/>
        <v>0</v>
      </c>
      <c r="H185" s="104"/>
      <c r="I185" s="103">
        <f t="shared" si="14"/>
        <v>0</v>
      </c>
      <c r="J185" s="104"/>
      <c r="K185" s="103">
        <f t="shared" si="15"/>
        <v>0</v>
      </c>
      <c r="L185" s="103"/>
      <c r="M185" s="104"/>
      <c r="N185" s="104"/>
      <c r="O185" s="104"/>
      <c r="P185" s="104"/>
      <c r="Q185" s="104"/>
      <c r="R185" s="104"/>
    </row>
    <row r="186" spans="1:18" x14ac:dyDescent="0.25">
      <c r="A186" s="103"/>
      <c r="B186" s="103"/>
      <c r="C186" s="103" t="s">
        <v>2367</v>
      </c>
      <c r="D186" s="104"/>
      <c r="E186" s="103">
        <f t="shared" si="12"/>
        <v>0</v>
      </c>
      <c r="F186" s="104"/>
      <c r="G186" s="103">
        <f t="shared" si="13"/>
        <v>0</v>
      </c>
      <c r="H186" s="104"/>
      <c r="I186" s="103">
        <f t="shared" si="14"/>
        <v>0</v>
      </c>
      <c r="J186" s="104"/>
      <c r="K186" s="103">
        <f t="shared" si="15"/>
        <v>0</v>
      </c>
      <c r="L186" s="103"/>
      <c r="M186" s="104"/>
      <c r="N186" s="104"/>
      <c r="O186" s="104"/>
      <c r="P186" s="104"/>
      <c r="Q186" s="104"/>
      <c r="R186" s="104"/>
    </row>
    <row r="187" spans="1:18" x14ac:dyDescent="0.25">
      <c r="A187" s="103"/>
      <c r="B187" s="103"/>
      <c r="C187" s="103" t="s">
        <v>2367</v>
      </c>
      <c r="D187" s="104"/>
      <c r="E187" s="103">
        <f t="shared" si="12"/>
        <v>0</v>
      </c>
      <c r="F187" s="104"/>
      <c r="G187" s="103">
        <f t="shared" si="13"/>
        <v>0</v>
      </c>
      <c r="H187" s="104"/>
      <c r="I187" s="103">
        <f t="shared" si="14"/>
        <v>0</v>
      </c>
      <c r="J187" s="104"/>
      <c r="K187" s="103">
        <f t="shared" si="15"/>
        <v>0</v>
      </c>
      <c r="L187" s="103"/>
      <c r="M187" s="104"/>
      <c r="N187" s="104"/>
      <c r="O187" s="104"/>
      <c r="P187" s="104"/>
      <c r="Q187" s="104"/>
      <c r="R187" s="104"/>
    </row>
    <row r="188" spans="1:18" x14ac:dyDescent="0.25">
      <c r="A188" s="103"/>
      <c r="B188" s="103"/>
      <c r="C188" s="103" t="s">
        <v>2367</v>
      </c>
      <c r="D188" s="104"/>
      <c r="E188" s="103">
        <f t="shared" si="12"/>
        <v>0</v>
      </c>
      <c r="F188" s="104"/>
      <c r="G188" s="103">
        <f t="shared" si="13"/>
        <v>0</v>
      </c>
      <c r="H188" s="104"/>
      <c r="I188" s="103">
        <f t="shared" si="14"/>
        <v>0</v>
      </c>
      <c r="J188" s="104"/>
      <c r="K188" s="103">
        <f t="shared" si="15"/>
        <v>0</v>
      </c>
      <c r="L188" s="103"/>
      <c r="M188" s="104"/>
      <c r="N188" s="104"/>
      <c r="O188" s="104"/>
      <c r="P188" s="104"/>
      <c r="Q188" s="104"/>
      <c r="R188" s="104"/>
    </row>
    <row r="189" spans="1:18" x14ac:dyDescent="0.25">
      <c r="A189" s="106"/>
      <c r="B189" s="106"/>
      <c r="C189" s="103" t="s">
        <v>2367</v>
      </c>
      <c r="D189" s="104"/>
      <c r="E189" s="103">
        <f t="shared" si="12"/>
        <v>0</v>
      </c>
      <c r="F189" s="104"/>
      <c r="G189" s="103">
        <f t="shared" si="13"/>
        <v>0</v>
      </c>
      <c r="H189" s="104"/>
      <c r="I189" s="103">
        <f t="shared" si="14"/>
        <v>0</v>
      </c>
      <c r="J189" s="104"/>
      <c r="K189" s="103">
        <f t="shared" si="15"/>
        <v>0</v>
      </c>
      <c r="L189" s="103"/>
      <c r="M189" s="104"/>
      <c r="N189" s="104"/>
      <c r="O189" s="104"/>
      <c r="P189" s="104"/>
      <c r="Q189" s="104"/>
      <c r="R189" s="104"/>
    </row>
    <row r="190" spans="1:18" x14ac:dyDescent="0.25">
      <c r="A190" s="106"/>
      <c r="B190" s="106"/>
      <c r="C190" s="103" t="s">
        <v>2367</v>
      </c>
      <c r="D190" s="104"/>
      <c r="E190" s="103">
        <f t="shared" si="12"/>
        <v>0</v>
      </c>
      <c r="F190" s="104"/>
      <c r="G190" s="103">
        <f t="shared" si="13"/>
        <v>0</v>
      </c>
      <c r="H190" s="104"/>
      <c r="I190" s="103">
        <f t="shared" si="14"/>
        <v>0</v>
      </c>
      <c r="J190" s="104"/>
      <c r="K190" s="103">
        <f t="shared" si="15"/>
        <v>0</v>
      </c>
      <c r="L190" s="103"/>
      <c r="M190" s="104"/>
      <c r="N190" s="104"/>
      <c r="O190" s="104"/>
      <c r="P190" s="104"/>
      <c r="Q190" s="104"/>
      <c r="R190" s="104"/>
    </row>
    <row r="191" spans="1:18" x14ac:dyDescent="0.25">
      <c r="A191" s="106"/>
      <c r="B191" s="106"/>
      <c r="C191" s="103" t="s">
        <v>2367</v>
      </c>
      <c r="D191" s="104"/>
      <c r="E191" s="103">
        <f t="shared" si="12"/>
        <v>0</v>
      </c>
      <c r="F191" s="104"/>
      <c r="G191" s="103">
        <f t="shared" si="13"/>
        <v>0</v>
      </c>
      <c r="H191" s="104"/>
      <c r="I191" s="103">
        <f t="shared" si="14"/>
        <v>0</v>
      </c>
      <c r="J191" s="104"/>
      <c r="K191" s="103">
        <f t="shared" si="15"/>
        <v>0</v>
      </c>
      <c r="L191" s="103"/>
      <c r="M191" s="104"/>
      <c r="N191" s="104"/>
      <c r="O191" s="104"/>
      <c r="P191" s="104"/>
      <c r="Q191" s="104"/>
      <c r="R191" s="104"/>
    </row>
    <row r="192" spans="1:18" x14ac:dyDescent="0.25">
      <c r="A192" s="106"/>
      <c r="B192" s="106"/>
      <c r="C192" s="103" t="s">
        <v>2367</v>
      </c>
      <c r="D192" s="104"/>
      <c r="E192" s="103">
        <f t="shared" si="12"/>
        <v>0</v>
      </c>
      <c r="F192" s="104"/>
      <c r="G192" s="103">
        <f t="shared" si="13"/>
        <v>0</v>
      </c>
      <c r="H192" s="104"/>
      <c r="I192" s="103">
        <f t="shared" si="14"/>
        <v>0</v>
      </c>
      <c r="J192" s="104"/>
      <c r="K192" s="103">
        <f t="shared" si="15"/>
        <v>0</v>
      </c>
      <c r="L192" s="103"/>
      <c r="M192" s="104"/>
      <c r="N192" s="104"/>
      <c r="O192" s="104"/>
      <c r="P192" s="104"/>
      <c r="Q192" s="104"/>
      <c r="R192" s="104"/>
    </row>
    <row r="193" spans="1:18" x14ac:dyDescent="0.25">
      <c r="A193" s="106"/>
      <c r="B193" s="106"/>
      <c r="C193" s="103" t="s">
        <v>2367</v>
      </c>
      <c r="D193" s="104"/>
      <c r="E193" s="103">
        <f t="shared" si="12"/>
        <v>0</v>
      </c>
      <c r="F193" s="104"/>
      <c r="G193" s="103">
        <f t="shared" si="13"/>
        <v>0</v>
      </c>
      <c r="H193" s="104"/>
      <c r="I193" s="103">
        <f t="shared" si="14"/>
        <v>0</v>
      </c>
      <c r="J193" s="104"/>
      <c r="K193" s="103">
        <f t="shared" si="15"/>
        <v>0</v>
      </c>
      <c r="L193" s="103"/>
      <c r="M193" s="104"/>
      <c r="N193" s="104"/>
      <c r="O193" s="104"/>
      <c r="P193" s="104"/>
      <c r="Q193" s="104"/>
      <c r="R193" s="104"/>
    </row>
    <row r="194" spans="1:18" x14ac:dyDescent="0.25">
      <c r="A194" s="106"/>
      <c r="B194" s="106"/>
      <c r="C194" s="103" t="s">
        <v>2367</v>
      </c>
      <c r="D194" s="104"/>
      <c r="E194" s="103">
        <f t="shared" si="12"/>
        <v>0</v>
      </c>
      <c r="F194" s="104"/>
      <c r="G194" s="103">
        <f t="shared" si="13"/>
        <v>0</v>
      </c>
      <c r="H194" s="104"/>
      <c r="I194" s="103">
        <f t="shared" si="14"/>
        <v>0</v>
      </c>
      <c r="J194" s="104"/>
      <c r="K194" s="103">
        <f t="shared" si="15"/>
        <v>0</v>
      </c>
      <c r="L194" s="103"/>
      <c r="M194" s="104"/>
      <c r="N194" s="104"/>
      <c r="O194" s="104"/>
      <c r="P194" s="104"/>
      <c r="Q194" s="104"/>
      <c r="R194" s="104"/>
    </row>
    <row r="195" spans="1:18" x14ac:dyDescent="0.25">
      <c r="A195" s="106"/>
      <c r="B195" s="106"/>
      <c r="C195" s="103" t="s">
        <v>2367</v>
      </c>
      <c r="D195" s="104"/>
      <c r="E195" s="103">
        <f t="shared" si="12"/>
        <v>0</v>
      </c>
      <c r="F195" s="104"/>
      <c r="G195" s="103">
        <f t="shared" si="13"/>
        <v>0</v>
      </c>
      <c r="H195" s="104"/>
      <c r="I195" s="103">
        <f t="shared" si="14"/>
        <v>0</v>
      </c>
      <c r="J195" s="104"/>
      <c r="K195" s="103">
        <f t="shared" si="15"/>
        <v>0</v>
      </c>
      <c r="L195" s="103"/>
      <c r="M195" s="104"/>
      <c r="N195" s="104"/>
      <c r="O195" s="104"/>
      <c r="P195" s="104"/>
      <c r="Q195" s="104"/>
      <c r="R195" s="104"/>
    </row>
    <row r="196" spans="1:18" x14ac:dyDescent="0.25">
      <c r="A196" s="106"/>
      <c r="B196" s="106"/>
      <c r="C196" s="103" t="s">
        <v>2367</v>
      </c>
      <c r="D196" s="104"/>
      <c r="E196" s="103">
        <f t="shared" si="12"/>
        <v>0</v>
      </c>
      <c r="F196" s="104"/>
      <c r="G196" s="103">
        <f t="shared" si="13"/>
        <v>0</v>
      </c>
      <c r="H196" s="104"/>
      <c r="I196" s="103">
        <f t="shared" si="14"/>
        <v>0</v>
      </c>
      <c r="J196" s="104"/>
      <c r="K196" s="103">
        <f t="shared" si="15"/>
        <v>0</v>
      </c>
      <c r="L196" s="103"/>
      <c r="M196" s="104"/>
      <c r="N196" s="104"/>
      <c r="O196" s="104"/>
      <c r="P196" s="104"/>
      <c r="Q196" s="104"/>
      <c r="R196" s="104"/>
    </row>
    <row r="197" spans="1:18" x14ac:dyDescent="0.25">
      <c r="A197" s="106"/>
      <c r="B197" s="106"/>
      <c r="C197" s="103" t="s">
        <v>2367</v>
      </c>
      <c r="D197" s="104"/>
      <c r="E197" s="103">
        <f t="shared" si="12"/>
        <v>0</v>
      </c>
      <c r="F197" s="104"/>
      <c r="G197" s="103">
        <f t="shared" si="13"/>
        <v>0</v>
      </c>
      <c r="H197" s="104"/>
      <c r="I197" s="103">
        <f t="shared" si="14"/>
        <v>0</v>
      </c>
      <c r="J197" s="104"/>
      <c r="K197" s="103">
        <f t="shared" si="15"/>
        <v>0</v>
      </c>
      <c r="L197" s="103"/>
      <c r="M197" s="104"/>
      <c r="N197" s="104"/>
      <c r="O197" s="104"/>
      <c r="P197" s="104"/>
      <c r="Q197" s="104"/>
      <c r="R197" s="104"/>
    </row>
    <row r="198" spans="1:18" x14ac:dyDescent="0.25">
      <c r="A198" s="106"/>
      <c r="B198" s="106"/>
      <c r="C198" s="103" t="s">
        <v>2367</v>
      </c>
      <c r="D198" s="104"/>
      <c r="E198" s="103">
        <f t="shared" si="12"/>
        <v>0</v>
      </c>
      <c r="F198" s="104"/>
      <c r="G198" s="103">
        <f t="shared" si="13"/>
        <v>0</v>
      </c>
      <c r="H198" s="104"/>
      <c r="I198" s="103">
        <f t="shared" si="14"/>
        <v>0</v>
      </c>
      <c r="J198" s="104"/>
      <c r="K198" s="103">
        <f t="shared" si="15"/>
        <v>0</v>
      </c>
      <c r="L198" s="103"/>
      <c r="M198" s="104"/>
      <c r="N198" s="104"/>
      <c r="O198" s="104"/>
      <c r="P198" s="104"/>
      <c r="Q198" s="104"/>
      <c r="R198" s="104"/>
    </row>
    <row r="199" spans="1:18" x14ac:dyDescent="0.25">
      <c r="A199" s="106"/>
      <c r="B199" s="106"/>
      <c r="C199" s="103" t="s">
        <v>2367</v>
      </c>
      <c r="D199" s="104"/>
      <c r="E199" s="103">
        <f t="shared" si="12"/>
        <v>0</v>
      </c>
      <c r="F199" s="104"/>
      <c r="G199" s="103">
        <f t="shared" si="13"/>
        <v>0</v>
      </c>
      <c r="H199" s="104"/>
      <c r="I199" s="103">
        <f t="shared" si="14"/>
        <v>0</v>
      </c>
      <c r="J199" s="104"/>
      <c r="K199" s="103">
        <f t="shared" si="15"/>
        <v>0</v>
      </c>
      <c r="L199" s="103"/>
      <c r="M199" s="104"/>
      <c r="N199" s="104"/>
      <c r="O199" s="104"/>
      <c r="P199" s="104"/>
      <c r="Q199" s="104"/>
      <c r="R199" s="104"/>
    </row>
    <row r="200" spans="1:18" x14ac:dyDescent="0.25">
      <c r="A200" s="103"/>
      <c r="B200" s="103"/>
      <c r="C200" s="103" t="s">
        <v>2367</v>
      </c>
      <c r="D200" s="104"/>
      <c r="E200" s="103">
        <f t="shared" si="12"/>
        <v>0</v>
      </c>
      <c r="F200" s="104"/>
      <c r="G200" s="103">
        <f t="shared" si="13"/>
        <v>0</v>
      </c>
      <c r="H200" s="104"/>
      <c r="I200" s="103">
        <f t="shared" si="14"/>
        <v>0</v>
      </c>
      <c r="J200" s="104"/>
      <c r="K200" s="103">
        <f t="shared" si="15"/>
        <v>0</v>
      </c>
      <c r="L200" s="103"/>
      <c r="M200" s="104"/>
      <c r="N200" s="104"/>
      <c r="O200" s="104"/>
      <c r="P200" s="104"/>
      <c r="Q200" s="104"/>
      <c r="R200" s="104"/>
    </row>
    <row r="201" spans="1:18" x14ac:dyDescent="0.25">
      <c r="A201" s="103"/>
      <c r="B201" s="103"/>
      <c r="C201" s="103" t="s">
        <v>2367</v>
      </c>
      <c r="D201" s="104"/>
      <c r="E201" s="103">
        <f t="shared" si="12"/>
        <v>0</v>
      </c>
      <c r="F201" s="104"/>
      <c r="G201" s="103">
        <f t="shared" si="13"/>
        <v>0</v>
      </c>
      <c r="H201" s="104"/>
      <c r="I201" s="103">
        <f t="shared" si="14"/>
        <v>0</v>
      </c>
      <c r="J201" s="104"/>
      <c r="K201" s="103">
        <f t="shared" si="15"/>
        <v>0</v>
      </c>
      <c r="L201" s="103"/>
      <c r="M201" s="104"/>
      <c r="N201" s="104"/>
      <c r="O201" s="104"/>
      <c r="P201" s="104"/>
      <c r="Q201" s="104"/>
      <c r="R201" s="104"/>
    </row>
    <row r="202" spans="1:18" x14ac:dyDescent="0.25">
      <c r="A202" s="103"/>
      <c r="B202" s="103"/>
      <c r="C202" s="103" t="s">
        <v>2367</v>
      </c>
      <c r="D202" s="104"/>
      <c r="E202" s="103">
        <f t="shared" si="12"/>
        <v>0</v>
      </c>
      <c r="F202" s="104"/>
      <c r="G202" s="103">
        <f t="shared" si="13"/>
        <v>0</v>
      </c>
      <c r="H202" s="104"/>
      <c r="I202" s="103">
        <f t="shared" si="14"/>
        <v>0</v>
      </c>
      <c r="J202" s="104"/>
      <c r="K202" s="103">
        <f t="shared" si="15"/>
        <v>0</v>
      </c>
      <c r="L202" s="103"/>
      <c r="M202" s="104"/>
      <c r="N202" s="104"/>
      <c r="O202" s="104"/>
      <c r="P202" s="104"/>
      <c r="Q202" s="104"/>
      <c r="R202" s="104"/>
    </row>
    <row r="203" spans="1:18" x14ac:dyDescent="0.25">
      <c r="A203" s="103"/>
      <c r="B203" s="103"/>
      <c r="C203" s="103" t="s">
        <v>2367</v>
      </c>
      <c r="D203" s="104"/>
      <c r="E203" s="103">
        <f t="shared" si="12"/>
        <v>0</v>
      </c>
      <c r="F203" s="104"/>
      <c r="G203" s="103">
        <f t="shared" si="13"/>
        <v>0</v>
      </c>
      <c r="H203" s="104"/>
      <c r="I203" s="103">
        <f t="shared" si="14"/>
        <v>0</v>
      </c>
      <c r="J203" s="104"/>
      <c r="K203" s="103">
        <f t="shared" si="15"/>
        <v>0</v>
      </c>
      <c r="L203" s="103"/>
      <c r="M203" s="104"/>
      <c r="N203" s="104"/>
      <c r="O203" s="104"/>
      <c r="P203" s="104"/>
      <c r="Q203" s="104"/>
      <c r="R203" s="104"/>
    </row>
    <row r="204" spans="1:18" x14ac:dyDescent="0.25">
      <c r="A204" s="103"/>
      <c r="B204" s="103"/>
      <c r="C204" s="103" t="s">
        <v>2367</v>
      </c>
      <c r="D204" s="104"/>
      <c r="E204" s="103">
        <f t="shared" si="12"/>
        <v>0</v>
      </c>
      <c r="F204" s="104"/>
      <c r="G204" s="103">
        <f t="shared" si="13"/>
        <v>0</v>
      </c>
      <c r="H204" s="104"/>
      <c r="I204" s="103">
        <f t="shared" si="14"/>
        <v>0</v>
      </c>
      <c r="J204" s="104"/>
      <c r="K204" s="103">
        <f t="shared" si="15"/>
        <v>0</v>
      </c>
      <c r="L204" s="103"/>
      <c r="M204" s="104"/>
      <c r="N204" s="104"/>
      <c r="O204" s="104"/>
      <c r="P204" s="104"/>
      <c r="Q204" s="104"/>
      <c r="R204" s="104"/>
    </row>
    <row r="205" spans="1:18" x14ac:dyDescent="0.25">
      <c r="A205" s="103"/>
      <c r="B205" s="103"/>
      <c r="C205" s="103" t="s">
        <v>2367</v>
      </c>
      <c r="D205" s="104"/>
      <c r="E205" s="103">
        <f t="shared" si="12"/>
        <v>0</v>
      </c>
      <c r="F205" s="104"/>
      <c r="G205" s="103">
        <f t="shared" si="13"/>
        <v>0</v>
      </c>
      <c r="H205" s="104"/>
      <c r="I205" s="103">
        <f t="shared" si="14"/>
        <v>0</v>
      </c>
      <c r="J205" s="104"/>
      <c r="K205" s="103">
        <f t="shared" si="15"/>
        <v>0</v>
      </c>
      <c r="L205" s="103"/>
      <c r="M205" s="104"/>
      <c r="N205" s="104"/>
      <c r="O205" s="104"/>
      <c r="P205" s="104"/>
      <c r="Q205" s="104"/>
      <c r="R205" s="104"/>
    </row>
    <row r="206" spans="1:18" x14ac:dyDescent="0.25">
      <c r="A206" s="103"/>
      <c r="B206" s="103"/>
      <c r="C206" s="103" t="s">
        <v>2367</v>
      </c>
      <c r="D206" s="104"/>
      <c r="E206" s="103">
        <f t="shared" si="12"/>
        <v>0</v>
      </c>
      <c r="F206" s="104"/>
      <c r="G206" s="103">
        <f t="shared" si="13"/>
        <v>0</v>
      </c>
      <c r="H206" s="104"/>
      <c r="I206" s="103">
        <f t="shared" si="14"/>
        <v>0</v>
      </c>
      <c r="J206" s="104"/>
      <c r="K206" s="103">
        <f t="shared" si="15"/>
        <v>0</v>
      </c>
      <c r="L206" s="103"/>
      <c r="M206" s="104"/>
      <c r="N206" s="104"/>
      <c r="O206" s="104"/>
      <c r="P206" s="104"/>
      <c r="Q206" s="104"/>
      <c r="R206" s="104"/>
    </row>
    <row r="207" spans="1:18" x14ac:dyDescent="0.25">
      <c r="A207" s="103"/>
      <c r="B207" s="103"/>
      <c r="C207" s="103" t="s">
        <v>2367</v>
      </c>
      <c r="D207" s="104"/>
      <c r="E207" s="103">
        <f t="shared" si="12"/>
        <v>0</v>
      </c>
      <c r="F207" s="104"/>
      <c r="G207" s="103">
        <f t="shared" si="13"/>
        <v>0</v>
      </c>
      <c r="H207" s="104"/>
      <c r="I207" s="103">
        <f t="shared" si="14"/>
        <v>0</v>
      </c>
      <c r="J207" s="104"/>
      <c r="K207" s="103">
        <f t="shared" si="15"/>
        <v>0</v>
      </c>
      <c r="L207" s="103"/>
      <c r="M207" s="104"/>
      <c r="N207" s="104"/>
      <c r="O207" s="104"/>
      <c r="P207" s="104"/>
      <c r="Q207" s="104"/>
      <c r="R207" s="104"/>
    </row>
    <row r="208" spans="1:18" x14ac:dyDescent="0.25">
      <c r="A208" s="103"/>
      <c r="B208" s="103"/>
      <c r="C208" s="103" t="s">
        <v>2367</v>
      </c>
      <c r="D208" s="104"/>
      <c r="E208" s="103">
        <f t="shared" si="12"/>
        <v>0</v>
      </c>
      <c r="F208" s="104"/>
      <c r="G208" s="103">
        <f t="shared" si="13"/>
        <v>0</v>
      </c>
      <c r="H208" s="104"/>
      <c r="I208" s="103">
        <f t="shared" si="14"/>
        <v>0</v>
      </c>
      <c r="J208" s="104"/>
      <c r="K208" s="103">
        <f t="shared" si="15"/>
        <v>0</v>
      </c>
      <c r="L208" s="103"/>
      <c r="M208" s="104"/>
      <c r="N208" s="104"/>
      <c r="O208" s="104"/>
      <c r="P208" s="104"/>
      <c r="Q208" s="104"/>
      <c r="R208" s="104"/>
    </row>
    <row r="209" spans="1:18" x14ac:dyDescent="0.25">
      <c r="A209" s="103"/>
      <c r="B209" s="103"/>
      <c r="C209" s="103" t="s">
        <v>2367</v>
      </c>
      <c r="D209" s="104"/>
      <c r="E209" s="103">
        <f t="shared" si="12"/>
        <v>0</v>
      </c>
      <c r="F209" s="104"/>
      <c r="G209" s="103">
        <f t="shared" si="13"/>
        <v>0</v>
      </c>
      <c r="H209" s="104"/>
      <c r="I209" s="103">
        <f t="shared" si="14"/>
        <v>0</v>
      </c>
      <c r="J209" s="104"/>
      <c r="K209" s="103">
        <f t="shared" si="15"/>
        <v>0</v>
      </c>
      <c r="L209" s="103"/>
      <c r="M209" s="104"/>
      <c r="N209" s="104"/>
      <c r="O209" s="104"/>
      <c r="P209" s="104"/>
      <c r="Q209" s="104"/>
      <c r="R209" s="104"/>
    </row>
    <row r="210" spans="1:18" x14ac:dyDescent="0.25">
      <c r="A210" s="103"/>
      <c r="B210" s="103"/>
      <c r="C210" s="103" t="s">
        <v>2367</v>
      </c>
      <c r="D210" s="104"/>
      <c r="E210" s="103">
        <f t="shared" si="12"/>
        <v>0</v>
      </c>
      <c r="F210" s="104"/>
      <c r="G210" s="103">
        <f t="shared" si="13"/>
        <v>0</v>
      </c>
      <c r="H210" s="104"/>
      <c r="I210" s="103">
        <f t="shared" si="14"/>
        <v>0</v>
      </c>
      <c r="J210" s="104"/>
      <c r="K210" s="103">
        <f t="shared" si="15"/>
        <v>0</v>
      </c>
      <c r="L210" s="103"/>
      <c r="M210" s="104"/>
      <c r="N210" s="104"/>
      <c r="O210" s="104"/>
      <c r="P210" s="104"/>
      <c r="Q210" s="104"/>
      <c r="R210" s="104"/>
    </row>
    <row r="211" spans="1:18" x14ac:dyDescent="0.25">
      <c r="A211" s="103"/>
      <c r="B211" s="103"/>
      <c r="C211" s="103" t="s">
        <v>2367</v>
      </c>
      <c r="D211" s="104"/>
      <c r="E211" s="103">
        <f t="shared" si="12"/>
        <v>0</v>
      </c>
      <c r="F211" s="104"/>
      <c r="G211" s="103">
        <f t="shared" si="13"/>
        <v>0</v>
      </c>
      <c r="H211" s="104"/>
      <c r="I211" s="103">
        <f t="shared" si="14"/>
        <v>0</v>
      </c>
      <c r="J211" s="104"/>
      <c r="K211" s="103">
        <f t="shared" si="15"/>
        <v>0</v>
      </c>
      <c r="L211" s="103"/>
      <c r="M211" s="104"/>
      <c r="N211" s="104"/>
      <c r="O211" s="104"/>
      <c r="P211" s="104"/>
      <c r="Q211" s="104"/>
      <c r="R211" s="104"/>
    </row>
    <row r="212" spans="1:18" x14ac:dyDescent="0.25">
      <c r="A212" s="103"/>
      <c r="B212" s="103"/>
      <c r="C212" s="103" t="s">
        <v>2367</v>
      </c>
      <c r="D212" s="104"/>
      <c r="E212" s="103">
        <f t="shared" si="12"/>
        <v>0</v>
      </c>
      <c r="F212" s="104"/>
      <c r="G212" s="103">
        <f t="shared" si="13"/>
        <v>0</v>
      </c>
      <c r="H212" s="104"/>
      <c r="I212" s="103">
        <f t="shared" si="14"/>
        <v>0</v>
      </c>
      <c r="J212" s="104"/>
      <c r="K212" s="103">
        <f t="shared" si="15"/>
        <v>0</v>
      </c>
      <c r="L212" s="103"/>
      <c r="M212" s="104"/>
      <c r="N212" s="104"/>
      <c r="O212" s="104"/>
      <c r="P212" s="104"/>
      <c r="Q212" s="104"/>
      <c r="R212" s="104"/>
    </row>
    <row r="213" spans="1:18" x14ac:dyDescent="0.25">
      <c r="A213" s="103"/>
      <c r="B213" s="103"/>
      <c r="C213" s="103" t="s">
        <v>2367</v>
      </c>
      <c r="D213" s="104"/>
      <c r="E213" s="103">
        <f t="shared" si="12"/>
        <v>0</v>
      </c>
      <c r="F213" s="104"/>
      <c r="G213" s="103">
        <f t="shared" si="13"/>
        <v>0</v>
      </c>
      <c r="H213" s="104"/>
      <c r="I213" s="103">
        <f t="shared" si="14"/>
        <v>0</v>
      </c>
      <c r="J213" s="104"/>
      <c r="K213" s="103">
        <f t="shared" si="15"/>
        <v>0</v>
      </c>
      <c r="L213" s="103"/>
      <c r="M213" s="104"/>
      <c r="N213" s="104"/>
      <c r="O213" s="104"/>
      <c r="P213" s="104"/>
      <c r="Q213" s="104"/>
      <c r="R213" s="104"/>
    </row>
    <row r="214" spans="1:18" x14ac:dyDescent="0.25">
      <c r="A214" s="103"/>
      <c r="B214" s="103"/>
      <c r="C214" s="103" t="s">
        <v>2367</v>
      </c>
      <c r="D214" s="104"/>
      <c r="E214" s="103">
        <f t="shared" si="12"/>
        <v>0</v>
      </c>
      <c r="F214" s="104"/>
      <c r="G214" s="103">
        <f t="shared" si="13"/>
        <v>0</v>
      </c>
      <c r="H214" s="104"/>
      <c r="I214" s="103">
        <f t="shared" si="14"/>
        <v>0</v>
      </c>
      <c r="J214" s="104"/>
      <c r="K214" s="103">
        <f t="shared" si="15"/>
        <v>0</v>
      </c>
      <c r="L214" s="103"/>
      <c r="M214" s="104"/>
      <c r="N214" s="104"/>
      <c r="O214" s="104"/>
      <c r="P214" s="104"/>
      <c r="Q214" s="104"/>
      <c r="R214" s="104"/>
    </row>
  </sheetData>
  <autoFilter ref="B3:Q43">
    <sortState ref="B4:P209">
      <sortCondition ref="B3:B43"/>
    </sortState>
  </autoFilter>
  <conditionalFormatting sqref="B118 B123">
    <cfRule type="duplicateValues" dxfId="78" priority="79"/>
  </conditionalFormatting>
  <conditionalFormatting sqref="A171 B1:C4 B215:C1048576 B132:B214 B5:B100 C5:C214">
    <cfRule type="duplicateValues" dxfId="77" priority="78"/>
  </conditionalFormatting>
  <conditionalFormatting sqref="E4:E104 E172:E214 E166 E168 E170 E123 E132:E164">
    <cfRule type="cellIs" dxfId="76" priority="77" operator="greaterThan">
      <formula>20</formula>
    </cfRule>
  </conditionalFormatting>
  <conditionalFormatting sqref="G4:G104 M171 G172:G214 G166 G168 G170 G123 I123 K123:L123 G132:G164">
    <cfRule type="cellIs" dxfId="75" priority="76" operator="greaterThan">
      <formula>50</formula>
    </cfRule>
  </conditionalFormatting>
  <conditionalFormatting sqref="E171">
    <cfRule type="cellIs" dxfId="74" priority="75" operator="greaterThan">
      <formula>20</formula>
    </cfRule>
  </conditionalFormatting>
  <conditionalFormatting sqref="G171">
    <cfRule type="cellIs" dxfId="73" priority="74" operator="greaterThan">
      <formula>50</formula>
    </cfRule>
  </conditionalFormatting>
  <conditionalFormatting sqref="E165">
    <cfRule type="cellIs" dxfId="72" priority="73" operator="greaterThan">
      <formula>20</formula>
    </cfRule>
  </conditionalFormatting>
  <conditionalFormatting sqref="G165">
    <cfRule type="cellIs" dxfId="71" priority="72" operator="greaterThan">
      <formula>50</formula>
    </cfRule>
  </conditionalFormatting>
  <conditionalFormatting sqref="E167">
    <cfRule type="cellIs" dxfId="70" priority="71" operator="greaterThan">
      <formula>20</formula>
    </cfRule>
  </conditionalFormatting>
  <conditionalFormatting sqref="G167">
    <cfRule type="cellIs" dxfId="69" priority="70" operator="greaterThan">
      <formula>50</formula>
    </cfRule>
  </conditionalFormatting>
  <conditionalFormatting sqref="E169">
    <cfRule type="cellIs" dxfId="68" priority="69" operator="greaterThan">
      <formula>20</formula>
    </cfRule>
  </conditionalFormatting>
  <conditionalFormatting sqref="G169">
    <cfRule type="cellIs" dxfId="67" priority="68" operator="greaterThan">
      <formula>50</formula>
    </cfRule>
  </conditionalFormatting>
  <conditionalFormatting sqref="I172:I214 I166 I168 I170 I132:I164 I4:I104">
    <cfRule type="cellIs" dxfId="66" priority="67" operator="greaterThan">
      <formula>50</formula>
    </cfRule>
  </conditionalFormatting>
  <conditionalFormatting sqref="I171">
    <cfRule type="cellIs" dxfId="65" priority="66" operator="greaterThan">
      <formula>50</formula>
    </cfRule>
  </conditionalFormatting>
  <conditionalFormatting sqref="I165">
    <cfRule type="cellIs" dxfId="64" priority="65" operator="greaterThan">
      <formula>50</formula>
    </cfRule>
  </conditionalFormatting>
  <conditionalFormatting sqref="I167">
    <cfRule type="cellIs" dxfId="63" priority="64" operator="greaterThan">
      <formula>50</formula>
    </cfRule>
  </conditionalFormatting>
  <conditionalFormatting sqref="I169">
    <cfRule type="cellIs" dxfId="62" priority="63" operator="greaterThan">
      <formula>50</formula>
    </cfRule>
  </conditionalFormatting>
  <conditionalFormatting sqref="K4:L100 K172:L214 K166:L166 K168:L168 K170:L170 K132:L164">
    <cfRule type="cellIs" dxfId="61" priority="62" operator="greaterThan">
      <formula>50</formula>
    </cfRule>
  </conditionalFormatting>
  <conditionalFormatting sqref="K171:L171">
    <cfRule type="cellIs" dxfId="60" priority="61" operator="greaterThan">
      <formula>50</formula>
    </cfRule>
  </conditionalFormatting>
  <conditionalFormatting sqref="K165:L165">
    <cfRule type="cellIs" dxfId="59" priority="60" operator="greaterThan">
      <formula>50</formula>
    </cfRule>
  </conditionalFormatting>
  <conditionalFormatting sqref="K167:L167">
    <cfRule type="cellIs" dxfId="58" priority="59" operator="greaterThan">
      <formula>50</formula>
    </cfRule>
  </conditionalFormatting>
  <conditionalFormatting sqref="K169:L169">
    <cfRule type="cellIs" dxfId="57" priority="58" operator="greaterThan">
      <formula>50</formula>
    </cfRule>
  </conditionalFormatting>
  <conditionalFormatting sqref="B105:B106">
    <cfRule type="duplicateValues" dxfId="56" priority="57"/>
  </conditionalFormatting>
  <conditionalFormatting sqref="E105:E106">
    <cfRule type="cellIs" dxfId="55" priority="56" operator="greaterThan">
      <formula>20</formula>
    </cfRule>
  </conditionalFormatting>
  <conditionalFormatting sqref="G105:G106">
    <cfRule type="cellIs" dxfId="54" priority="55" operator="greaterThan">
      <formula>50</formula>
    </cfRule>
  </conditionalFormatting>
  <conditionalFormatting sqref="I105:I106">
    <cfRule type="cellIs" dxfId="53" priority="54" operator="greaterThan">
      <formula>50</formula>
    </cfRule>
  </conditionalFormatting>
  <conditionalFormatting sqref="K105:L106">
    <cfRule type="cellIs" dxfId="52" priority="53" operator="greaterThan">
      <formula>50</formula>
    </cfRule>
  </conditionalFormatting>
  <conditionalFormatting sqref="B107:B108">
    <cfRule type="duplicateValues" dxfId="51" priority="52"/>
  </conditionalFormatting>
  <conditionalFormatting sqref="E107:E108">
    <cfRule type="cellIs" dxfId="50" priority="51" operator="greaterThan">
      <formula>20</formula>
    </cfRule>
  </conditionalFormatting>
  <conditionalFormatting sqref="G107:G108">
    <cfRule type="cellIs" dxfId="49" priority="50" operator="greaterThan">
      <formula>50</formula>
    </cfRule>
  </conditionalFormatting>
  <conditionalFormatting sqref="I107:I108">
    <cfRule type="cellIs" dxfId="48" priority="49" operator="greaterThan">
      <formula>50</formula>
    </cfRule>
  </conditionalFormatting>
  <conditionalFormatting sqref="K107:L108">
    <cfRule type="cellIs" dxfId="47" priority="48" operator="greaterThan">
      <formula>50</formula>
    </cfRule>
  </conditionalFormatting>
  <conditionalFormatting sqref="B109">
    <cfRule type="duplicateValues" dxfId="46" priority="47"/>
  </conditionalFormatting>
  <conditionalFormatting sqref="E109">
    <cfRule type="cellIs" dxfId="45" priority="46" operator="greaterThan">
      <formula>20</formula>
    </cfRule>
  </conditionalFormatting>
  <conditionalFormatting sqref="G109">
    <cfRule type="cellIs" dxfId="44" priority="45" operator="greaterThan">
      <formula>50</formula>
    </cfRule>
  </conditionalFormatting>
  <conditionalFormatting sqref="I109">
    <cfRule type="cellIs" dxfId="43" priority="44" operator="greaterThan">
      <formula>50</formula>
    </cfRule>
  </conditionalFormatting>
  <conditionalFormatting sqref="K109:L109">
    <cfRule type="cellIs" dxfId="42" priority="43" operator="greaterThan">
      <formula>50</formula>
    </cfRule>
  </conditionalFormatting>
  <conditionalFormatting sqref="B110:B111">
    <cfRule type="duplicateValues" dxfId="41" priority="42"/>
  </conditionalFormatting>
  <conditionalFormatting sqref="E110:E111">
    <cfRule type="cellIs" dxfId="40" priority="41" operator="greaterThan">
      <formula>20</formula>
    </cfRule>
  </conditionalFormatting>
  <conditionalFormatting sqref="G110:G111">
    <cfRule type="cellIs" dxfId="39" priority="40" operator="greaterThan">
      <formula>50</formula>
    </cfRule>
  </conditionalFormatting>
  <conditionalFormatting sqref="I110:I111">
    <cfRule type="cellIs" dxfId="38" priority="39" operator="greaterThan">
      <formula>50</formula>
    </cfRule>
  </conditionalFormatting>
  <conditionalFormatting sqref="K110:L111">
    <cfRule type="cellIs" dxfId="37" priority="38" operator="greaterThan">
      <formula>50</formula>
    </cfRule>
  </conditionalFormatting>
  <conditionalFormatting sqref="B112:B114">
    <cfRule type="duplicateValues" dxfId="36" priority="37"/>
  </conditionalFormatting>
  <conditionalFormatting sqref="E112:E114">
    <cfRule type="cellIs" dxfId="35" priority="36" operator="greaterThan">
      <formula>20</formula>
    </cfRule>
  </conditionalFormatting>
  <conditionalFormatting sqref="G112:G114">
    <cfRule type="cellIs" dxfId="34" priority="35" operator="greaterThan">
      <formula>50</formula>
    </cfRule>
  </conditionalFormatting>
  <conditionalFormatting sqref="I112:I114">
    <cfRule type="cellIs" dxfId="33" priority="34" operator="greaterThan">
      <formula>50</formula>
    </cfRule>
  </conditionalFormatting>
  <conditionalFormatting sqref="K112:L114">
    <cfRule type="cellIs" dxfId="32" priority="33" operator="greaterThan">
      <formula>50</formula>
    </cfRule>
  </conditionalFormatting>
  <conditionalFormatting sqref="B115:B117">
    <cfRule type="duplicateValues" dxfId="31" priority="32"/>
  </conditionalFormatting>
  <conditionalFormatting sqref="E115:E117">
    <cfRule type="cellIs" dxfId="30" priority="31" operator="greaterThan">
      <formula>20</formula>
    </cfRule>
  </conditionalFormatting>
  <conditionalFormatting sqref="G115:G117">
    <cfRule type="cellIs" dxfId="29" priority="30" operator="greaterThan">
      <formula>50</formula>
    </cfRule>
  </conditionalFormatting>
  <conditionalFormatting sqref="I115:I117">
    <cfRule type="cellIs" dxfId="28" priority="29" operator="greaterThan">
      <formula>50</formula>
    </cfRule>
  </conditionalFormatting>
  <conditionalFormatting sqref="K115:L117">
    <cfRule type="cellIs" dxfId="27" priority="28" operator="greaterThan">
      <formula>50</formula>
    </cfRule>
  </conditionalFormatting>
  <conditionalFormatting sqref="E118">
    <cfRule type="cellIs" dxfId="26" priority="27" operator="greaterThan">
      <formula>20</formula>
    </cfRule>
  </conditionalFormatting>
  <conditionalFormatting sqref="G118">
    <cfRule type="cellIs" dxfId="25" priority="26" operator="greaterThan">
      <formula>50</formula>
    </cfRule>
  </conditionalFormatting>
  <conditionalFormatting sqref="I118">
    <cfRule type="cellIs" dxfId="24" priority="25" operator="greaterThan">
      <formula>50</formula>
    </cfRule>
  </conditionalFormatting>
  <conditionalFormatting sqref="K118:L118">
    <cfRule type="cellIs" dxfId="23" priority="24" operator="greaterThan">
      <formula>50</formula>
    </cfRule>
  </conditionalFormatting>
  <conditionalFormatting sqref="B119:B122">
    <cfRule type="duplicateValues" dxfId="22" priority="23"/>
  </conditionalFormatting>
  <conditionalFormatting sqref="E119:E122">
    <cfRule type="cellIs" dxfId="21" priority="22" operator="greaterThan">
      <formula>20</formula>
    </cfRule>
  </conditionalFormatting>
  <conditionalFormatting sqref="G119:G122">
    <cfRule type="cellIs" dxfId="20" priority="21" operator="greaterThan">
      <formula>50</formula>
    </cfRule>
  </conditionalFormatting>
  <conditionalFormatting sqref="I119:I122">
    <cfRule type="cellIs" dxfId="19" priority="20" operator="greaterThan">
      <formula>50</formula>
    </cfRule>
  </conditionalFormatting>
  <conditionalFormatting sqref="K119:L122">
    <cfRule type="cellIs" dxfId="18" priority="19" operator="greaterThan">
      <formula>50</formula>
    </cfRule>
  </conditionalFormatting>
  <conditionalFormatting sqref="B124">
    <cfRule type="duplicateValues" dxfId="17" priority="18"/>
  </conditionalFormatting>
  <conditionalFormatting sqref="E124">
    <cfRule type="cellIs" dxfId="16" priority="17" operator="greaterThan">
      <formula>20</formula>
    </cfRule>
  </conditionalFormatting>
  <conditionalFormatting sqref="G124">
    <cfRule type="cellIs" dxfId="15" priority="16" operator="greaterThan">
      <formula>50</formula>
    </cfRule>
  </conditionalFormatting>
  <conditionalFormatting sqref="I124">
    <cfRule type="cellIs" dxfId="14" priority="15" operator="greaterThan">
      <formula>50</formula>
    </cfRule>
  </conditionalFormatting>
  <conditionalFormatting sqref="K124:L124">
    <cfRule type="cellIs" dxfId="13" priority="14" operator="greaterThan">
      <formula>50</formula>
    </cfRule>
  </conditionalFormatting>
  <conditionalFormatting sqref="B125:B128">
    <cfRule type="duplicateValues" dxfId="12" priority="13"/>
  </conditionalFormatting>
  <conditionalFormatting sqref="E125:E128">
    <cfRule type="cellIs" dxfId="11" priority="12" operator="greaterThan">
      <formula>20</formula>
    </cfRule>
  </conditionalFormatting>
  <conditionalFormatting sqref="G125:G128">
    <cfRule type="cellIs" dxfId="10" priority="11" operator="greaterThan">
      <formula>50</formula>
    </cfRule>
  </conditionalFormatting>
  <conditionalFormatting sqref="I125:I128">
    <cfRule type="cellIs" dxfId="9" priority="10" operator="greaterThan">
      <formula>50</formula>
    </cfRule>
  </conditionalFormatting>
  <conditionalFormatting sqref="K125:L128">
    <cfRule type="cellIs" dxfId="8" priority="9" operator="greaterThan">
      <formula>50</formula>
    </cfRule>
  </conditionalFormatting>
  <conditionalFormatting sqref="B129:B131">
    <cfRule type="duplicateValues" dxfId="7" priority="8"/>
  </conditionalFormatting>
  <conditionalFormatting sqref="E129:E131">
    <cfRule type="cellIs" dxfId="6" priority="7" operator="greaterThan">
      <formula>20</formula>
    </cfRule>
  </conditionalFormatting>
  <conditionalFormatting sqref="G129:G131">
    <cfRule type="cellIs" dxfId="5" priority="6" operator="greaterThan">
      <formula>50</formula>
    </cfRule>
  </conditionalFormatting>
  <conditionalFormatting sqref="I129:I131">
    <cfRule type="cellIs" dxfId="4" priority="5" operator="greaterThan">
      <formula>50</formula>
    </cfRule>
  </conditionalFormatting>
  <conditionalFormatting sqref="K129:L131">
    <cfRule type="cellIs" dxfId="3" priority="4" operator="greaterThan">
      <formula>50</formula>
    </cfRule>
  </conditionalFormatting>
  <conditionalFormatting sqref="B101:B104">
    <cfRule type="duplicateValues" dxfId="2" priority="3"/>
  </conditionalFormatting>
  <conditionalFormatting sqref="K101:L101">
    <cfRule type="cellIs" dxfId="1" priority="2" operator="greaterThan">
      <formula>50</formula>
    </cfRule>
  </conditionalFormatting>
  <conditionalFormatting sqref="K102:L104">
    <cfRule type="cellIs" dxfId="0" priority="1" operator="greaterThan">
      <formula>50</formula>
    </cfRule>
  </conditionalFormatting>
  <pageMargins left="0.7" right="0.7" top="0.78740157500000008" bottom="0.78740157500000008" header="0.3" footer="0.3"/>
  <pageSetup paperSize="9"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0"/>
  <sheetViews>
    <sheetView topLeftCell="A38" workbookViewId="0">
      <selection activeCell="C47" sqref="C47"/>
    </sheetView>
  </sheetViews>
  <sheetFormatPr baseColWidth="10" defaultRowHeight="15" x14ac:dyDescent="0.25"/>
  <cols>
    <col min="1" max="1" width="6.42578125" customWidth="1"/>
    <col min="3" max="3" width="39.85546875" customWidth="1"/>
    <col min="4" max="4" width="13.42578125" customWidth="1"/>
    <col min="5" max="5" width="53.5703125" customWidth="1"/>
  </cols>
  <sheetData>
    <row r="1" spans="1:10" s="171" customFormat="1" x14ac:dyDescent="0.25">
      <c r="A1" s="171" t="s">
        <v>2552</v>
      </c>
      <c r="D1" s="171" t="s">
        <v>2553</v>
      </c>
      <c r="E1" s="171" t="s">
        <v>2554</v>
      </c>
    </row>
    <row r="2" spans="1:10" x14ac:dyDescent="0.25">
      <c r="A2" t="s">
        <v>1857</v>
      </c>
      <c r="B2" t="s">
        <v>65</v>
      </c>
      <c r="C2" t="s">
        <v>73</v>
      </c>
      <c r="D2" t="s">
        <v>1858</v>
      </c>
      <c r="F2" t="s">
        <v>1859</v>
      </c>
      <c r="H2" t="s">
        <v>1860</v>
      </c>
      <c r="J2" t="s">
        <v>1861</v>
      </c>
    </row>
    <row r="3" spans="1:10" x14ac:dyDescent="0.25">
      <c r="A3">
        <v>1</v>
      </c>
      <c r="B3">
        <v>13000000</v>
      </c>
      <c r="C3" t="s">
        <v>1862</v>
      </c>
      <c r="D3">
        <v>6120020</v>
      </c>
      <c r="E3" t="s">
        <v>1187</v>
      </c>
    </row>
    <row r="4" spans="1:10" x14ac:dyDescent="0.25">
      <c r="A4">
        <v>1</v>
      </c>
      <c r="B4">
        <v>14000000</v>
      </c>
      <c r="C4" t="s">
        <v>1863</v>
      </c>
      <c r="D4">
        <v>6150000</v>
      </c>
      <c r="E4" t="s">
        <v>1243</v>
      </c>
    </row>
    <row r="5" spans="1:10" x14ac:dyDescent="0.25">
      <c r="A5">
        <v>2</v>
      </c>
      <c r="B5">
        <v>14070000</v>
      </c>
      <c r="C5" t="s">
        <v>1864</v>
      </c>
      <c r="D5">
        <v>6150010</v>
      </c>
      <c r="E5" t="s">
        <v>1245</v>
      </c>
    </row>
    <row r="6" spans="1:10" x14ac:dyDescent="0.25">
      <c r="A6">
        <v>1</v>
      </c>
      <c r="B6">
        <v>15000000</v>
      </c>
      <c r="C6" t="s">
        <v>1865</v>
      </c>
    </row>
    <row r="7" spans="1:10" x14ac:dyDescent="0.25">
      <c r="A7">
        <v>2</v>
      </c>
      <c r="B7">
        <v>15010000</v>
      </c>
      <c r="C7" t="s">
        <v>1866</v>
      </c>
      <c r="D7">
        <v>6160210</v>
      </c>
      <c r="E7" t="s">
        <v>1867</v>
      </c>
    </row>
    <row r="8" spans="1:10" x14ac:dyDescent="0.25">
      <c r="A8">
        <v>2</v>
      </c>
      <c r="B8">
        <v>15020000</v>
      </c>
      <c r="C8" t="s">
        <v>1868</v>
      </c>
      <c r="D8">
        <v>6160200</v>
      </c>
      <c r="E8" t="s">
        <v>1869</v>
      </c>
    </row>
    <row r="9" spans="1:10" x14ac:dyDescent="0.25">
      <c r="A9">
        <v>2</v>
      </c>
      <c r="B9">
        <v>15030000</v>
      </c>
      <c r="C9" t="s">
        <v>1870</v>
      </c>
      <c r="D9">
        <v>6160200</v>
      </c>
      <c r="E9" t="s">
        <v>1869</v>
      </c>
    </row>
    <row r="10" spans="1:10" x14ac:dyDescent="0.25">
      <c r="A10">
        <v>2</v>
      </c>
      <c r="B10">
        <v>15040000</v>
      </c>
      <c r="C10" t="s">
        <v>1871</v>
      </c>
      <c r="D10">
        <v>6160200</v>
      </c>
      <c r="E10" t="s">
        <v>1869</v>
      </c>
    </row>
    <row r="11" spans="1:10" x14ac:dyDescent="0.25">
      <c r="A11">
        <v>2</v>
      </c>
      <c r="B11">
        <v>15060000</v>
      </c>
      <c r="C11" t="s">
        <v>1872</v>
      </c>
      <c r="D11">
        <v>6160200</v>
      </c>
      <c r="E11" t="s">
        <v>1869</v>
      </c>
    </row>
    <row r="12" spans="1:10" x14ac:dyDescent="0.25">
      <c r="A12">
        <v>2</v>
      </c>
      <c r="B12">
        <v>15070000</v>
      </c>
      <c r="C12" t="s">
        <v>1873</v>
      </c>
      <c r="D12">
        <v>6160200</v>
      </c>
      <c r="E12" t="s">
        <v>1869</v>
      </c>
    </row>
    <row r="13" spans="1:10" x14ac:dyDescent="0.25">
      <c r="A13">
        <v>2</v>
      </c>
      <c r="B13">
        <v>15080000</v>
      </c>
      <c r="C13" t="s">
        <v>1874</v>
      </c>
      <c r="D13">
        <v>6160200</v>
      </c>
      <c r="E13" t="s">
        <v>1869</v>
      </c>
    </row>
    <row r="14" spans="1:10" x14ac:dyDescent="0.25">
      <c r="A14">
        <v>2</v>
      </c>
      <c r="B14">
        <v>15090000</v>
      </c>
      <c r="C14" t="s">
        <v>1875</v>
      </c>
      <c r="D14">
        <v>6160100</v>
      </c>
      <c r="E14" t="s">
        <v>40</v>
      </c>
    </row>
    <row r="15" spans="1:10" x14ac:dyDescent="0.25">
      <c r="A15">
        <v>2</v>
      </c>
      <c r="B15">
        <v>15110000</v>
      </c>
      <c r="C15" t="s">
        <v>1876</v>
      </c>
      <c r="D15">
        <v>6160100</v>
      </c>
      <c r="E15" t="s">
        <v>40</v>
      </c>
    </row>
    <row r="16" spans="1:10" x14ac:dyDescent="0.25">
      <c r="A16">
        <v>2</v>
      </c>
      <c r="B16">
        <v>15120000</v>
      </c>
      <c r="C16" t="s">
        <v>1877</v>
      </c>
      <c r="D16">
        <v>6160100</v>
      </c>
      <c r="E16" t="s">
        <v>40</v>
      </c>
    </row>
    <row r="17" spans="1:11" x14ac:dyDescent="0.25">
      <c r="A17">
        <v>2</v>
      </c>
      <c r="B17">
        <v>15130000</v>
      </c>
      <c r="C17" t="s">
        <v>1878</v>
      </c>
      <c r="D17">
        <v>6160200</v>
      </c>
      <c r="E17" t="s">
        <v>1869</v>
      </c>
    </row>
    <row r="18" spans="1:11" x14ac:dyDescent="0.25">
      <c r="A18">
        <v>2</v>
      </c>
      <c r="B18">
        <v>15170000</v>
      </c>
      <c r="C18" t="s">
        <v>1879</v>
      </c>
      <c r="D18">
        <v>6160200</v>
      </c>
      <c r="E18" t="s">
        <v>1869</v>
      </c>
    </row>
    <row r="19" spans="1:11" x14ac:dyDescent="0.25">
      <c r="A19">
        <v>2</v>
      </c>
      <c r="B19">
        <v>15180000</v>
      </c>
      <c r="C19" t="s">
        <v>1880</v>
      </c>
      <c r="D19">
        <v>6160200</v>
      </c>
      <c r="E19" t="s">
        <v>1869</v>
      </c>
    </row>
    <row r="20" spans="1:11" x14ac:dyDescent="0.25">
      <c r="A20">
        <v>2</v>
      </c>
      <c r="B20">
        <v>15190000</v>
      </c>
      <c r="C20" t="s">
        <v>1881</v>
      </c>
      <c r="D20">
        <v>6160100</v>
      </c>
      <c r="E20" t="s">
        <v>40</v>
      </c>
    </row>
    <row r="21" spans="1:11" x14ac:dyDescent="0.25">
      <c r="A21">
        <v>2</v>
      </c>
      <c r="B21">
        <v>15200000</v>
      </c>
      <c r="C21" t="s">
        <v>1882</v>
      </c>
      <c r="D21">
        <v>6160100</v>
      </c>
      <c r="E21" t="s">
        <v>40</v>
      </c>
    </row>
    <row r="22" spans="1:11" x14ac:dyDescent="0.25">
      <c r="A22">
        <v>2</v>
      </c>
      <c r="B22">
        <v>15210000</v>
      </c>
      <c r="C22" t="s">
        <v>1883</v>
      </c>
      <c r="D22">
        <v>6160100</v>
      </c>
      <c r="E22" t="s">
        <v>40</v>
      </c>
    </row>
    <row r="23" spans="1:11" x14ac:dyDescent="0.25">
      <c r="A23">
        <v>2</v>
      </c>
      <c r="B23">
        <v>15230000</v>
      </c>
      <c r="C23" t="s">
        <v>1884</v>
      </c>
      <c r="D23">
        <v>6160100</v>
      </c>
      <c r="E23" t="s">
        <v>40</v>
      </c>
    </row>
    <row r="24" spans="1:11" x14ac:dyDescent="0.25">
      <c r="A24">
        <v>2</v>
      </c>
      <c r="B24">
        <v>15300000</v>
      </c>
      <c r="C24" t="s">
        <v>1885</v>
      </c>
      <c r="D24">
        <v>6160200</v>
      </c>
      <c r="E24" t="s">
        <v>1869</v>
      </c>
    </row>
    <row r="25" spans="1:11" x14ac:dyDescent="0.25">
      <c r="A25">
        <v>2</v>
      </c>
      <c r="B25">
        <v>15310000</v>
      </c>
      <c r="C25" t="s">
        <v>1886</v>
      </c>
      <c r="D25">
        <v>6160200</v>
      </c>
      <c r="E25" t="s">
        <v>1869</v>
      </c>
    </row>
    <row r="26" spans="1:11" x14ac:dyDescent="0.25">
      <c r="A26">
        <v>2</v>
      </c>
      <c r="B26">
        <v>15330000</v>
      </c>
      <c r="C26" t="s">
        <v>1887</v>
      </c>
      <c r="D26">
        <v>6160200</v>
      </c>
      <c r="E26" t="s">
        <v>1869</v>
      </c>
    </row>
    <row r="27" spans="1:11" x14ac:dyDescent="0.25">
      <c r="A27">
        <v>2</v>
      </c>
      <c r="B27">
        <v>15340000</v>
      </c>
      <c r="C27" t="s">
        <v>1888</v>
      </c>
      <c r="D27">
        <v>6160100</v>
      </c>
      <c r="E27" t="s">
        <v>40</v>
      </c>
    </row>
    <row r="28" spans="1:11" x14ac:dyDescent="0.25">
      <c r="A28">
        <v>2</v>
      </c>
      <c r="B28">
        <v>15360000</v>
      </c>
      <c r="C28" t="s">
        <v>1889</v>
      </c>
      <c r="D28">
        <v>6160100</v>
      </c>
      <c r="E28" t="s">
        <v>40</v>
      </c>
    </row>
    <row r="29" spans="1:11" x14ac:dyDescent="0.25">
      <c r="A29">
        <v>1</v>
      </c>
      <c r="B29">
        <v>16000000</v>
      </c>
      <c r="C29" t="s">
        <v>1890</v>
      </c>
      <c r="D29">
        <v>6840300</v>
      </c>
      <c r="E29" t="s">
        <v>1621</v>
      </c>
    </row>
    <row r="30" spans="1:11" x14ac:dyDescent="0.25">
      <c r="A30">
        <v>1</v>
      </c>
      <c r="B30">
        <v>17000000</v>
      </c>
      <c r="C30" t="s">
        <v>1891</v>
      </c>
      <c r="D30">
        <v>6070030</v>
      </c>
      <c r="E30" t="s">
        <v>1173</v>
      </c>
      <c r="F30">
        <v>6870050</v>
      </c>
      <c r="G30" t="s">
        <v>1653</v>
      </c>
      <c r="H30">
        <v>6870031</v>
      </c>
      <c r="I30" t="s">
        <v>1650</v>
      </c>
      <c r="J30">
        <v>6870030</v>
      </c>
      <c r="K30" t="s">
        <v>1649</v>
      </c>
    </row>
    <row r="31" spans="1:11" x14ac:dyDescent="0.25">
      <c r="A31">
        <v>1</v>
      </c>
      <c r="B31">
        <v>19000000</v>
      </c>
      <c r="C31" t="s">
        <v>1892</v>
      </c>
    </row>
    <row r="32" spans="1:11" x14ac:dyDescent="0.25">
      <c r="A32">
        <v>2</v>
      </c>
      <c r="B32">
        <v>19010000</v>
      </c>
      <c r="C32" t="s">
        <v>1893</v>
      </c>
      <c r="D32">
        <v>6040070</v>
      </c>
      <c r="E32" t="s">
        <v>12</v>
      </c>
      <c r="F32">
        <v>6870050</v>
      </c>
      <c r="G32" t="s">
        <v>1653</v>
      </c>
      <c r="H32">
        <v>6870031</v>
      </c>
      <c r="I32" t="s">
        <v>1650</v>
      </c>
      <c r="J32">
        <v>6870030</v>
      </c>
      <c r="K32" t="s">
        <v>1649</v>
      </c>
    </row>
    <row r="33" spans="1:11" x14ac:dyDescent="0.25">
      <c r="A33">
        <v>2</v>
      </c>
      <c r="B33">
        <v>19050000</v>
      </c>
      <c r="C33" t="s">
        <v>1894</v>
      </c>
      <c r="D33">
        <v>6060030</v>
      </c>
      <c r="E33" t="s">
        <v>1161</v>
      </c>
      <c r="F33">
        <v>6870050</v>
      </c>
      <c r="G33" t="s">
        <v>1653</v>
      </c>
      <c r="H33">
        <v>6870031</v>
      </c>
      <c r="I33" t="s">
        <v>1650</v>
      </c>
      <c r="J33">
        <v>6870030</v>
      </c>
      <c r="K33" t="s">
        <v>1649</v>
      </c>
    </row>
    <row r="34" spans="1:11" x14ac:dyDescent="0.25">
      <c r="A34">
        <v>2</v>
      </c>
      <c r="B34">
        <v>19060000</v>
      </c>
      <c r="C34" t="s">
        <v>1895</v>
      </c>
      <c r="D34">
        <v>6070030</v>
      </c>
      <c r="E34" t="s">
        <v>1173</v>
      </c>
      <c r="F34">
        <v>6870050</v>
      </c>
      <c r="G34" t="s">
        <v>1653</v>
      </c>
      <c r="H34">
        <v>6870031</v>
      </c>
      <c r="I34" t="s">
        <v>1650</v>
      </c>
      <c r="J34">
        <v>6870030</v>
      </c>
      <c r="K34" t="s">
        <v>1649</v>
      </c>
    </row>
    <row r="35" spans="1:11" x14ac:dyDescent="0.25">
      <c r="A35">
        <v>2</v>
      </c>
      <c r="B35">
        <v>19080000</v>
      </c>
      <c r="C35" t="s">
        <v>1896</v>
      </c>
      <c r="D35">
        <v>6040030</v>
      </c>
      <c r="E35" t="s">
        <v>10</v>
      </c>
      <c r="F35">
        <v>6870050</v>
      </c>
      <c r="G35" t="s">
        <v>1653</v>
      </c>
      <c r="H35">
        <v>6870031</v>
      </c>
      <c r="I35" t="s">
        <v>1650</v>
      </c>
      <c r="J35">
        <v>6870030</v>
      </c>
      <c r="K35" t="s">
        <v>1649</v>
      </c>
    </row>
    <row r="36" spans="1:11" x14ac:dyDescent="0.25">
      <c r="A36">
        <v>2</v>
      </c>
      <c r="B36">
        <v>19090000</v>
      </c>
      <c r="C36" t="s">
        <v>1897</v>
      </c>
      <c r="D36">
        <v>6070030</v>
      </c>
      <c r="E36" t="s">
        <v>1173</v>
      </c>
      <c r="F36">
        <v>6870050</v>
      </c>
      <c r="G36" t="s">
        <v>1653</v>
      </c>
      <c r="H36">
        <v>6870031</v>
      </c>
      <c r="I36" t="s">
        <v>1650</v>
      </c>
      <c r="J36">
        <v>6870030</v>
      </c>
      <c r="K36" t="s">
        <v>1649</v>
      </c>
    </row>
    <row r="37" spans="1:11" x14ac:dyDescent="0.25">
      <c r="A37">
        <v>2</v>
      </c>
      <c r="B37">
        <v>19100000</v>
      </c>
      <c r="C37" t="s">
        <v>1898</v>
      </c>
      <c r="D37">
        <v>6070030</v>
      </c>
      <c r="E37" t="s">
        <v>1173</v>
      </c>
      <c r="F37">
        <v>6870050</v>
      </c>
      <c r="G37" t="s">
        <v>1653</v>
      </c>
      <c r="H37">
        <v>6870031</v>
      </c>
      <c r="I37" t="s">
        <v>1650</v>
      </c>
      <c r="J37">
        <v>6870030</v>
      </c>
      <c r="K37" t="s">
        <v>1649</v>
      </c>
    </row>
    <row r="38" spans="1:11" x14ac:dyDescent="0.25">
      <c r="A38">
        <v>2</v>
      </c>
      <c r="B38">
        <v>19170000</v>
      </c>
      <c r="C38" t="s">
        <v>1899</v>
      </c>
      <c r="D38">
        <v>6040070</v>
      </c>
      <c r="E38" t="s">
        <v>12</v>
      </c>
      <c r="F38">
        <v>6870050</v>
      </c>
      <c r="G38" t="s">
        <v>1653</v>
      </c>
      <c r="H38">
        <v>6870031</v>
      </c>
      <c r="I38" t="s">
        <v>1650</v>
      </c>
      <c r="J38">
        <v>6870030</v>
      </c>
      <c r="K38" t="s">
        <v>1649</v>
      </c>
    </row>
    <row r="39" spans="1:11" x14ac:dyDescent="0.25">
      <c r="A39">
        <v>2</v>
      </c>
      <c r="B39">
        <v>19210000</v>
      </c>
      <c r="C39" t="s">
        <v>1900</v>
      </c>
      <c r="D39">
        <v>6710200</v>
      </c>
      <c r="E39" t="s">
        <v>1901</v>
      </c>
      <c r="F39">
        <v>6870040</v>
      </c>
      <c r="G39" t="s">
        <v>1651</v>
      </c>
      <c r="H39">
        <v>6870010</v>
      </c>
      <c r="I39" t="s">
        <v>1641</v>
      </c>
      <c r="J39">
        <v>6870010</v>
      </c>
      <c r="K39" t="s">
        <v>1641</v>
      </c>
    </row>
    <row r="40" spans="1:11" x14ac:dyDescent="0.25">
      <c r="A40">
        <v>1</v>
      </c>
      <c r="B40">
        <v>20000000</v>
      </c>
      <c r="C40" t="s">
        <v>1902</v>
      </c>
      <c r="D40">
        <v>6041000</v>
      </c>
      <c r="E40" t="s">
        <v>1137</v>
      </c>
    </row>
    <row r="41" spans="1:11" x14ac:dyDescent="0.25">
      <c r="A41">
        <v>1</v>
      </c>
      <c r="B41">
        <v>21000000</v>
      </c>
      <c r="C41" t="s">
        <v>1903</v>
      </c>
      <c r="D41">
        <v>6070030</v>
      </c>
      <c r="E41" t="s">
        <v>1173</v>
      </c>
      <c r="F41">
        <v>6870050</v>
      </c>
      <c r="G41" t="s">
        <v>1653</v>
      </c>
      <c r="H41">
        <v>6870031</v>
      </c>
      <c r="I41" t="s">
        <v>1650</v>
      </c>
      <c r="J41">
        <v>6870030</v>
      </c>
      <c r="K41" t="s">
        <v>1649</v>
      </c>
    </row>
    <row r="42" spans="1:11" ht="30" x14ac:dyDescent="0.25">
      <c r="A42">
        <v>1</v>
      </c>
      <c r="B42">
        <v>23000000</v>
      </c>
      <c r="C42" t="s">
        <v>1904</v>
      </c>
      <c r="D42">
        <v>6060000</v>
      </c>
      <c r="E42" s="6" t="s">
        <v>2433</v>
      </c>
    </row>
    <row r="43" spans="1:11" x14ac:dyDescent="0.25">
      <c r="A43">
        <v>1</v>
      </c>
      <c r="B43">
        <v>24000000</v>
      </c>
      <c r="C43" t="s">
        <v>66</v>
      </c>
      <c r="D43">
        <v>6800000</v>
      </c>
      <c r="E43" t="s">
        <v>0</v>
      </c>
    </row>
    <row r="44" spans="1:11" x14ac:dyDescent="0.25">
      <c r="A44">
        <v>2</v>
      </c>
      <c r="B44">
        <v>24260000</v>
      </c>
      <c r="C44" t="s">
        <v>2430</v>
      </c>
      <c r="D44">
        <v>6800000</v>
      </c>
      <c r="E44" t="s">
        <v>0</v>
      </c>
    </row>
    <row r="45" spans="1:11" x14ac:dyDescent="0.25">
      <c r="A45">
        <v>2</v>
      </c>
      <c r="B45">
        <v>24310000</v>
      </c>
      <c r="C45" t="s">
        <v>1905</v>
      </c>
      <c r="D45">
        <v>6800200</v>
      </c>
      <c r="E45" t="s">
        <v>1577</v>
      </c>
      <c r="F45">
        <v>6870050</v>
      </c>
      <c r="G45" t="s">
        <v>1653</v>
      </c>
      <c r="H45">
        <v>6870031</v>
      </c>
      <c r="I45" t="s">
        <v>1650</v>
      </c>
      <c r="J45">
        <v>6870030</v>
      </c>
      <c r="K45" t="s">
        <v>1649</v>
      </c>
    </row>
    <row r="46" spans="1:11" ht="19.5" customHeight="1" x14ac:dyDescent="0.25">
      <c r="A46">
        <v>2</v>
      </c>
      <c r="B46">
        <v>24350000</v>
      </c>
      <c r="C46" t="s">
        <v>67</v>
      </c>
      <c r="D46">
        <v>6800100</v>
      </c>
      <c r="E46" t="s">
        <v>25</v>
      </c>
    </row>
    <row r="47" spans="1:11" x14ac:dyDescent="0.25">
      <c r="A47">
        <v>1</v>
      </c>
      <c r="B47">
        <v>25000000</v>
      </c>
      <c r="C47" t="s">
        <v>1906</v>
      </c>
    </row>
    <row r="48" spans="1:11" x14ac:dyDescent="0.25">
      <c r="A48">
        <v>2</v>
      </c>
      <c r="B48">
        <v>25010000</v>
      </c>
      <c r="C48" t="s">
        <v>1907</v>
      </c>
    </row>
    <row r="49" spans="1:5" x14ac:dyDescent="0.25">
      <c r="A49">
        <v>3</v>
      </c>
      <c r="B49">
        <v>25010100</v>
      </c>
      <c r="C49" t="s">
        <v>1908</v>
      </c>
      <c r="D49">
        <v>6130010</v>
      </c>
      <c r="E49" t="s">
        <v>1194</v>
      </c>
    </row>
    <row r="50" spans="1:5" x14ac:dyDescent="0.25">
      <c r="A50">
        <v>3</v>
      </c>
      <c r="B50">
        <v>25010200</v>
      </c>
      <c r="C50" t="s">
        <v>1909</v>
      </c>
      <c r="D50">
        <v>6130011</v>
      </c>
      <c r="E50" t="s">
        <v>1195</v>
      </c>
    </row>
    <row r="51" spans="1:5" x14ac:dyDescent="0.25">
      <c r="A51">
        <v>3</v>
      </c>
      <c r="B51">
        <v>25010400</v>
      </c>
      <c r="C51" t="s">
        <v>1910</v>
      </c>
      <c r="D51">
        <v>6130010</v>
      </c>
      <c r="E51" t="s">
        <v>1194</v>
      </c>
    </row>
    <row r="52" spans="1:5" x14ac:dyDescent="0.25">
      <c r="A52">
        <v>3</v>
      </c>
      <c r="B52">
        <v>25019000</v>
      </c>
      <c r="C52" t="s">
        <v>1911</v>
      </c>
      <c r="D52">
        <v>6130012</v>
      </c>
      <c r="E52" t="s">
        <v>1196</v>
      </c>
    </row>
    <row r="53" spans="1:5" x14ac:dyDescent="0.25">
      <c r="A53">
        <v>2</v>
      </c>
      <c r="B53">
        <v>25020000</v>
      </c>
      <c r="C53" t="s">
        <v>1912</v>
      </c>
      <c r="D53">
        <v>6120030</v>
      </c>
      <c r="E53" t="s">
        <v>1189</v>
      </c>
    </row>
    <row r="54" spans="1:5" x14ac:dyDescent="0.25">
      <c r="A54">
        <v>3</v>
      </c>
      <c r="B54">
        <v>25050200</v>
      </c>
      <c r="C54" t="s">
        <v>1913</v>
      </c>
      <c r="D54">
        <v>6130058</v>
      </c>
      <c r="E54" t="s">
        <v>1220</v>
      </c>
    </row>
    <row r="55" spans="1:5" x14ac:dyDescent="0.25">
      <c r="A55">
        <v>3</v>
      </c>
      <c r="B55">
        <v>25050400</v>
      </c>
      <c r="C55" t="s">
        <v>1914</v>
      </c>
      <c r="D55">
        <v>6130058</v>
      </c>
      <c r="E55" t="s">
        <v>1220</v>
      </c>
    </row>
    <row r="56" spans="1:5" x14ac:dyDescent="0.25">
      <c r="A56">
        <v>4</v>
      </c>
      <c r="B56">
        <v>25050602</v>
      </c>
      <c r="C56" t="s">
        <v>1915</v>
      </c>
      <c r="D56">
        <v>6130051</v>
      </c>
      <c r="E56" t="s">
        <v>1212</v>
      </c>
    </row>
    <row r="57" spans="1:5" x14ac:dyDescent="0.25">
      <c r="A57">
        <v>4</v>
      </c>
      <c r="B57">
        <v>25050603</v>
      </c>
      <c r="C57" t="s">
        <v>1916</v>
      </c>
      <c r="D57">
        <v>6130052</v>
      </c>
      <c r="E57" t="s">
        <v>1213</v>
      </c>
    </row>
    <row r="58" spans="1:5" x14ac:dyDescent="0.25">
      <c r="A58">
        <v>4</v>
      </c>
      <c r="B58">
        <v>25050606</v>
      </c>
      <c r="C58" t="s">
        <v>1917</v>
      </c>
      <c r="D58">
        <v>6130053</v>
      </c>
      <c r="E58" t="s">
        <v>1214</v>
      </c>
    </row>
    <row r="59" spans="1:5" x14ac:dyDescent="0.25">
      <c r="A59">
        <v>4</v>
      </c>
      <c r="B59">
        <v>25050614</v>
      </c>
      <c r="C59" t="s">
        <v>1918</v>
      </c>
      <c r="D59">
        <v>6130055</v>
      </c>
      <c r="E59" t="s">
        <v>1216</v>
      </c>
    </row>
    <row r="60" spans="1:5" x14ac:dyDescent="0.25">
      <c r="A60">
        <v>4</v>
      </c>
      <c r="B60">
        <v>25050604</v>
      </c>
      <c r="C60" t="s">
        <v>1919</v>
      </c>
      <c r="D60">
        <v>6130057</v>
      </c>
      <c r="E60" t="s">
        <v>1219</v>
      </c>
    </row>
    <row r="61" spans="1:5" x14ac:dyDescent="0.25">
      <c r="A61">
        <v>3</v>
      </c>
      <c r="B61">
        <v>25050900</v>
      </c>
      <c r="C61" t="s">
        <v>1920</v>
      </c>
      <c r="D61">
        <v>6130056</v>
      </c>
      <c r="E61" t="s">
        <v>1217</v>
      </c>
    </row>
    <row r="62" spans="1:5" x14ac:dyDescent="0.25">
      <c r="A62">
        <v>3</v>
      </c>
      <c r="B62">
        <v>25059000</v>
      </c>
      <c r="C62" t="s">
        <v>1921</v>
      </c>
      <c r="D62">
        <v>6130050</v>
      </c>
      <c r="E62" t="s">
        <v>1211</v>
      </c>
    </row>
    <row r="63" spans="1:5" x14ac:dyDescent="0.25">
      <c r="A63">
        <v>2</v>
      </c>
      <c r="B63">
        <v>25100000</v>
      </c>
      <c r="C63" t="s">
        <v>1922</v>
      </c>
      <c r="D63">
        <v>6740500</v>
      </c>
      <c r="E63" t="s">
        <v>1565</v>
      </c>
    </row>
    <row r="64" spans="1:5" x14ac:dyDescent="0.25">
      <c r="A64">
        <v>2</v>
      </c>
      <c r="B64">
        <v>25110000</v>
      </c>
      <c r="C64" t="s">
        <v>1923</v>
      </c>
    </row>
    <row r="65" spans="1:11" x14ac:dyDescent="0.25">
      <c r="A65">
        <v>3</v>
      </c>
      <c r="B65">
        <v>25110600</v>
      </c>
      <c r="C65" t="s">
        <v>1924</v>
      </c>
      <c r="D65">
        <v>6600000</v>
      </c>
      <c r="E65" t="s">
        <v>18</v>
      </c>
    </row>
    <row r="66" spans="1:11" x14ac:dyDescent="0.25">
      <c r="A66">
        <v>4</v>
      </c>
      <c r="B66">
        <v>25110602</v>
      </c>
      <c r="C66" t="s">
        <v>1925</v>
      </c>
      <c r="D66">
        <v>6600100</v>
      </c>
      <c r="E66" t="s">
        <v>1491</v>
      </c>
    </row>
    <row r="67" spans="1:11" x14ac:dyDescent="0.25">
      <c r="A67">
        <v>4</v>
      </c>
      <c r="B67">
        <v>25110604</v>
      </c>
      <c r="C67" t="s">
        <v>1926</v>
      </c>
      <c r="D67">
        <v>6600000</v>
      </c>
      <c r="E67" t="s">
        <v>18</v>
      </c>
    </row>
    <row r="68" spans="1:11" x14ac:dyDescent="0.25">
      <c r="A68">
        <v>3</v>
      </c>
      <c r="B68">
        <v>25119000</v>
      </c>
      <c r="C68" t="s">
        <v>1927</v>
      </c>
      <c r="D68">
        <v>6690000</v>
      </c>
      <c r="E68" t="s">
        <v>20</v>
      </c>
    </row>
    <row r="69" spans="1:11" x14ac:dyDescent="0.25">
      <c r="A69">
        <v>2</v>
      </c>
      <c r="B69">
        <v>25130000</v>
      </c>
      <c r="C69" t="s">
        <v>1928</v>
      </c>
    </row>
    <row r="70" spans="1:11" x14ac:dyDescent="0.25">
      <c r="A70">
        <v>3</v>
      </c>
      <c r="B70">
        <v>25130100</v>
      </c>
      <c r="C70" t="s">
        <v>1929</v>
      </c>
      <c r="D70">
        <v>6160100</v>
      </c>
      <c r="E70" t="s">
        <v>40</v>
      </c>
      <c r="H70">
        <v>6870021</v>
      </c>
      <c r="I70" t="s">
        <v>1647</v>
      </c>
      <c r="J70">
        <v>6870020</v>
      </c>
      <c r="K70" t="s">
        <v>1644</v>
      </c>
    </row>
    <row r="71" spans="1:11" x14ac:dyDescent="0.25">
      <c r="A71">
        <v>3</v>
      </c>
      <c r="B71">
        <v>25130400</v>
      </c>
      <c r="C71" t="s">
        <v>1930</v>
      </c>
      <c r="D71">
        <v>6160100</v>
      </c>
      <c r="E71" t="s">
        <v>40</v>
      </c>
      <c r="H71">
        <v>6870021</v>
      </c>
      <c r="I71" t="s">
        <v>1647</v>
      </c>
      <c r="J71">
        <v>6870020</v>
      </c>
      <c r="K71" t="s">
        <v>1644</v>
      </c>
    </row>
    <row r="72" spans="1:11" x14ac:dyDescent="0.25">
      <c r="A72">
        <v>3</v>
      </c>
      <c r="B72">
        <v>25131500</v>
      </c>
      <c r="C72" t="s">
        <v>1931</v>
      </c>
      <c r="D72">
        <v>6160230</v>
      </c>
      <c r="E72" t="s">
        <v>1932</v>
      </c>
      <c r="H72">
        <v>6870031</v>
      </c>
      <c r="I72" t="s">
        <v>1650</v>
      </c>
      <c r="J72">
        <v>6870030</v>
      </c>
      <c r="K72" t="s">
        <v>1649</v>
      </c>
    </row>
    <row r="73" spans="1:11" x14ac:dyDescent="0.25">
      <c r="A73">
        <v>3</v>
      </c>
      <c r="B73">
        <v>25131700</v>
      </c>
      <c r="C73" t="s">
        <v>1933</v>
      </c>
      <c r="D73">
        <v>6160200</v>
      </c>
      <c r="E73" t="s">
        <v>1934</v>
      </c>
      <c r="H73">
        <v>6870031</v>
      </c>
      <c r="I73" t="s">
        <v>1650</v>
      </c>
      <c r="J73">
        <v>6870030</v>
      </c>
      <c r="K73" t="s">
        <v>1649</v>
      </c>
    </row>
    <row r="74" spans="1:11" x14ac:dyDescent="0.25">
      <c r="A74">
        <v>3</v>
      </c>
      <c r="B74">
        <v>25131800</v>
      </c>
      <c r="C74" t="s">
        <v>1935</v>
      </c>
      <c r="D74">
        <v>6160200</v>
      </c>
      <c r="E74" t="s">
        <v>1934</v>
      </c>
      <c r="H74">
        <v>6870031</v>
      </c>
      <c r="I74" t="s">
        <v>1650</v>
      </c>
      <c r="J74">
        <v>6870030</v>
      </c>
      <c r="K74" t="s">
        <v>1649</v>
      </c>
    </row>
    <row r="75" spans="1:11" x14ac:dyDescent="0.25">
      <c r="A75">
        <v>2</v>
      </c>
      <c r="B75">
        <v>25140000</v>
      </c>
      <c r="C75" t="s">
        <v>1936</v>
      </c>
      <c r="D75">
        <v>6170400</v>
      </c>
      <c r="E75" t="s">
        <v>1305</v>
      </c>
    </row>
    <row r="76" spans="1:11" x14ac:dyDescent="0.25">
      <c r="A76">
        <v>2</v>
      </c>
      <c r="B76">
        <v>25150000</v>
      </c>
      <c r="C76" t="s">
        <v>1937</v>
      </c>
      <c r="D76">
        <v>6740300</v>
      </c>
      <c r="E76" t="s">
        <v>2431</v>
      </c>
    </row>
    <row r="77" spans="1:11" x14ac:dyDescent="0.25">
      <c r="A77">
        <v>3</v>
      </c>
      <c r="B77">
        <v>25150200</v>
      </c>
      <c r="C77" t="s">
        <v>1938</v>
      </c>
      <c r="D77">
        <v>6721200</v>
      </c>
      <c r="E77" t="s">
        <v>1547</v>
      </c>
    </row>
    <row r="78" spans="1:11" x14ac:dyDescent="0.25">
      <c r="A78">
        <v>4</v>
      </c>
      <c r="B78">
        <v>25150209</v>
      </c>
      <c r="C78" t="s">
        <v>1939</v>
      </c>
      <c r="D78">
        <v>6721100</v>
      </c>
      <c r="E78" t="s">
        <v>1546</v>
      </c>
    </row>
    <row r="79" spans="1:11" x14ac:dyDescent="0.25">
      <c r="A79">
        <v>4</v>
      </c>
      <c r="B79">
        <v>25150218</v>
      </c>
      <c r="C79" t="s">
        <v>1940</v>
      </c>
      <c r="D79">
        <v>6721000</v>
      </c>
      <c r="E79" t="s">
        <v>1545</v>
      </c>
    </row>
    <row r="80" spans="1:11" x14ac:dyDescent="0.25">
      <c r="A80">
        <v>3</v>
      </c>
      <c r="B80">
        <v>25151300</v>
      </c>
      <c r="C80" t="s">
        <v>1941</v>
      </c>
      <c r="D80">
        <v>6730000</v>
      </c>
      <c r="E80" t="s">
        <v>24</v>
      </c>
    </row>
    <row r="81" spans="1:5" x14ac:dyDescent="0.25">
      <c r="A81">
        <v>3</v>
      </c>
      <c r="B81">
        <v>25151400</v>
      </c>
      <c r="C81" t="s">
        <v>1942</v>
      </c>
      <c r="D81">
        <v>6730100</v>
      </c>
      <c r="E81" t="s">
        <v>1552</v>
      </c>
    </row>
    <row r="82" spans="1:5" x14ac:dyDescent="0.25">
      <c r="A82">
        <v>3</v>
      </c>
      <c r="B82">
        <v>25151500</v>
      </c>
      <c r="C82" t="s">
        <v>1943</v>
      </c>
      <c r="D82">
        <v>6730100</v>
      </c>
      <c r="E82" t="s">
        <v>1552</v>
      </c>
    </row>
    <row r="83" spans="1:5" x14ac:dyDescent="0.25">
      <c r="A83">
        <v>2</v>
      </c>
      <c r="B83">
        <v>25180000</v>
      </c>
      <c r="C83" t="s">
        <v>1944</v>
      </c>
      <c r="D83">
        <v>6620000</v>
      </c>
      <c r="E83" t="s">
        <v>1498</v>
      </c>
    </row>
    <row r="84" spans="1:5" x14ac:dyDescent="0.25">
      <c r="A84">
        <v>2</v>
      </c>
      <c r="B84">
        <v>25200000</v>
      </c>
      <c r="C84" t="s">
        <v>68</v>
      </c>
      <c r="E84" t="s">
        <v>2432</v>
      </c>
    </row>
    <row r="85" spans="1:5" x14ac:dyDescent="0.25">
      <c r="A85">
        <v>2</v>
      </c>
      <c r="B85">
        <v>25250000</v>
      </c>
      <c r="C85" t="s">
        <v>1946</v>
      </c>
      <c r="D85">
        <v>6640000</v>
      </c>
      <c r="E85" t="s">
        <v>19</v>
      </c>
    </row>
    <row r="86" spans="1:5" x14ac:dyDescent="0.25">
      <c r="A86">
        <v>2</v>
      </c>
      <c r="B86">
        <v>25260000</v>
      </c>
      <c r="C86" t="s">
        <v>1947</v>
      </c>
    </row>
    <row r="87" spans="1:5" x14ac:dyDescent="0.25">
      <c r="A87">
        <v>3</v>
      </c>
      <c r="B87">
        <v>25260100</v>
      </c>
      <c r="C87" t="s">
        <v>1948</v>
      </c>
      <c r="D87">
        <v>6740000</v>
      </c>
      <c r="E87" t="s">
        <v>1555</v>
      </c>
    </row>
    <row r="88" spans="1:5" x14ac:dyDescent="0.25">
      <c r="A88">
        <v>3</v>
      </c>
      <c r="B88">
        <v>25260200</v>
      </c>
      <c r="C88" t="s">
        <v>1949</v>
      </c>
      <c r="D88">
        <v>6740100</v>
      </c>
      <c r="E88" t="s">
        <v>1558</v>
      </c>
    </row>
    <row r="89" spans="1:5" x14ac:dyDescent="0.25">
      <c r="A89">
        <v>3</v>
      </c>
      <c r="B89">
        <v>25260300</v>
      </c>
      <c r="C89" t="s">
        <v>1950</v>
      </c>
      <c r="D89">
        <v>6120030</v>
      </c>
      <c r="E89" t="s">
        <v>1189</v>
      </c>
    </row>
    <row r="90" spans="1:5" x14ac:dyDescent="0.25">
      <c r="A90">
        <v>3</v>
      </c>
      <c r="B90">
        <v>25260400</v>
      </c>
      <c r="C90" t="s">
        <v>1951</v>
      </c>
      <c r="D90">
        <v>6120030</v>
      </c>
      <c r="E90" t="s">
        <v>1189</v>
      </c>
    </row>
    <row r="91" spans="1:5" x14ac:dyDescent="0.25">
      <c r="A91">
        <v>3</v>
      </c>
      <c r="B91">
        <v>25260600</v>
      </c>
      <c r="C91" t="s">
        <v>1952</v>
      </c>
      <c r="D91">
        <v>6740300</v>
      </c>
      <c r="E91" t="s">
        <v>2431</v>
      </c>
    </row>
    <row r="92" spans="1:5" x14ac:dyDescent="0.25">
      <c r="A92">
        <v>3</v>
      </c>
      <c r="B92">
        <v>25260700</v>
      </c>
      <c r="C92" t="s">
        <v>1953</v>
      </c>
      <c r="D92">
        <v>6120030</v>
      </c>
      <c r="E92" t="s">
        <v>1189</v>
      </c>
    </row>
    <row r="93" spans="1:5" x14ac:dyDescent="0.25">
      <c r="A93">
        <v>3</v>
      </c>
      <c r="B93">
        <v>25260900</v>
      </c>
      <c r="C93" t="s">
        <v>1954</v>
      </c>
      <c r="D93">
        <v>6740000</v>
      </c>
      <c r="E93" t="s">
        <v>1555</v>
      </c>
    </row>
    <row r="94" spans="1:5" x14ac:dyDescent="0.25">
      <c r="A94">
        <v>3</v>
      </c>
      <c r="B94">
        <v>25261000</v>
      </c>
      <c r="C94" t="s">
        <v>1955</v>
      </c>
      <c r="D94">
        <v>6740000</v>
      </c>
      <c r="E94" t="s">
        <v>1555</v>
      </c>
    </row>
    <row r="95" spans="1:5" x14ac:dyDescent="0.25">
      <c r="A95">
        <v>3</v>
      </c>
      <c r="B95">
        <v>25261100</v>
      </c>
      <c r="C95" t="s">
        <v>1956</v>
      </c>
      <c r="D95">
        <v>6740200</v>
      </c>
      <c r="E95" t="s">
        <v>1559</v>
      </c>
    </row>
    <row r="96" spans="1:5" x14ac:dyDescent="0.25">
      <c r="A96">
        <v>3</v>
      </c>
      <c r="B96">
        <v>25261200</v>
      </c>
      <c r="C96" t="s">
        <v>1957</v>
      </c>
      <c r="D96">
        <v>6120030</v>
      </c>
      <c r="E96" t="s">
        <v>1189</v>
      </c>
    </row>
    <row r="97" spans="1:11" x14ac:dyDescent="0.25">
      <c r="A97">
        <v>3</v>
      </c>
      <c r="B97">
        <v>25261300</v>
      </c>
      <c r="C97" t="s">
        <v>1958</v>
      </c>
      <c r="D97">
        <v>6740000</v>
      </c>
      <c r="E97" t="s">
        <v>1555</v>
      </c>
    </row>
    <row r="98" spans="1:11" x14ac:dyDescent="0.25">
      <c r="A98">
        <v>3</v>
      </c>
      <c r="B98">
        <v>25261400</v>
      </c>
      <c r="C98" t="s">
        <v>1959</v>
      </c>
      <c r="D98">
        <v>6120030</v>
      </c>
      <c r="E98" t="s">
        <v>1189</v>
      </c>
    </row>
    <row r="99" spans="1:11" x14ac:dyDescent="0.25">
      <c r="A99">
        <v>2</v>
      </c>
      <c r="B99">
        <v>25270000</v>
      </c>
      <c r="C99" t="s">
        <v>1960</v>
      </c>
    </row>
    <row r="100" spans="1:11" x14ac:dyDescent="0.25">
      <c r="A100">
        <v>4</v>
      </c>
      <c r="B100">
        <v>25270201</v>
      </c>
      <c r="C100" t="s">
        <v>1961</v>
      </c>
      <c r="D100">
        <v>6700200</v>
      </c>
      <c r="E100" t="s">
        <v>1520</v>
      </c>
    </row>
    <row r="101" spans="1:11" x14ac:dyDescent="0.25">
      <c r="A101">
        <v>4</v>
      </c>
      <c r="B101">
        <v>25270202</v>
      </c>
      <c r="C101" t="s">
        <v>1962</v>
      </c>
      <c r="D101">
        <v>6701300</v>
      </c>
      <c r="E101" t="s">
        <v>22</v>
      </c>
    </row>
    <row r="102" spans="1:11" x14ac:dyDescent="0.25">
      <c r="A102">
        <v>4</v>
      </c>
      <c r="B102">
        <v>25270203</v>
      </c>
      <c r="C102" t="s">
        <v>1963</v>
      </c>
      <c r="D102">
        <v>6701200</v>
      </c>
      <c r="E102" t="s">
        <v>1525</v>
      </c>
    </row>
    <row r="103" spans="1:11" x14ac:dyDescent="0.25">
      <c r="A103">
        <v>4</v>
      </c>
      <c r="B103">
        <v>25270204</v>
      </c>
      <c r="C103" t="s">
        <v>1964</v>
      </c>
      <c r="D103">
        <v>6700400</v>
      </c>
      <c r="E103" t="s">
        <v>1522</v>
      </c>
    </row>
    <row r="104" spans="1:11" x14ac:dyDescent="0.25">
      <c r="A104">
        <v>4</v>
      </c>
      <c r="B104">
        <v>25270205</v>
      </c>
      <c r="C104" t="s">
        <v>1965</v>
      </c>
      <c r="D104">
        <v>6701100</v>
      </c>
      <c r="E104" t="s">
        <v>1524</v>
      </c>
    </row>
    <row r="105" spans="1:11" x14ac:dyDescent="0.25">
      <c r="A105">
        <v>4</v>
      </c>
      <c r="B105">
        <v>25270206</v>
      </c>
      <c r="C105" t="s">
        <v>1966</v>
      </c>
      <c r="D105">
        <v>6701000</v>
      </c>
      <c r="E105" t="s">
        <v>1523</v>
      </c>
    </row>
    <row r="106" spans="1:11" x14ac:dyDescent="0.25">
      <c r="A106">
        <v>4</v>
      </c>
      <c r="B106">
        <v>25270207</v>
      </c>
      <c r="C106" t="s">
        <v>1967</v>
      </c>
      <c r="D106">
        <v>6701400</v>
      </c>
      <c r="E106" t="s">
        <v>1527</v>
      </c>
      <c r="J106">
        <v>6870080</v>
      </c>
      <c r="K106" t="s">
        <v>1660</v>
      </c>
    </row>
    <row r="107" spans="1:11" x14ac:dyDescent="0.25">
      <c r="A107">
        <v>4</v>
      </c>
      <c r="B107">
        <v>25270208</v>
      </c>
      <c r="C107" t="s">
        <v>1968</v>
      </c>
      <c r="D107">
        <v>6701200</v>
      </c>
      <c r="E107" t="s">
        <v>1525</v>
      </c>
      <c r="J107" t="s">
        <v>1969</v>
      </c>
    </row>
    <row r="108" spans="1:11" x14ac:dyDescent="0.25">
      <c r="A108">
        <v>4</v>
      </c>
      <c r="B108">
        <v>25270209</v>
      </c>
      <c r="C108" t="s">
        <v>1970</v>
      </c>
      <c r="D108">
        <v>6701400</v>
      </c>
      <c r="E108" t="s">
        <v>1527</v>
      </c>
    </row>
    <row r="109" spans="1:11" x14ac:dyDescent="0.25">
      <c r="A109">
        <v>2</v>
      </c>
      <c r="B109">
        <v>25290000</v>
      </c>
      <c r="C109" t="s">
        <v>1971</v>
      </c>
    </row>
    <row r="110" spans="1:11" x14ac:dyDescent="0.25">
      <c r="A110">
        <v>3</v>
      </c>
      <c r="B110">
        <v>25290100</v>
      </c>
      <c r="C110" t="s">
        <v>1200</v>
      </c>
      <c r="D110">
        <v>6130031</v>
      </c>
      <c r="E110" t="s">
        <v>1200</v>
      </c>
    </row>
    <row r="111" spans="1:11" x14ac:dyDescent="0.25">
      <c r="A111">
        <v>3</v>
      </c>
      <c r="B111">
        <v>25290200</v>
      </c>
      <c r="C111" t="s">
        <v>1972</v>
      </c>
      <c r="D111">
        <v>6130032</v>
      </c>
      <c r="E111" t="s">
        <v>1201</v>
      </c>
    </row>
    <row r="112" spans="1:11" x14ac:dyDescent="0.25">
      <c r="A112">
        <v>3</v>
      </c>
      <c r="B112">
        <v>25290400</v>
      </c>
      <c r="C112" t="s">
        <v>1973</v>
      </c>
      <c r="D112">
        <v>6130030</v>
      </c>
      <c r="E112" t="s">
        <v>1198</v>
      </c>
    </row>
    <row r="113" spans="1:11" x14ac:dyDescent="0.25">
      <c r="A113">
        <v>3</v>
      </c>
      <c r="B113">
        <v>25290500</v>
      </c>
      <c r="C113" t="s">
        <v>1974</v>
      </c>
      <c r="D113">
        <v>6130042</v>
      </c>
      <c r="E113" t="s">
        <v>1209</v>
      </c>
    </row>
    <row r="114" spans="1:11" x14ac:dyDescent="0.25">
      <c r="A114">
        <v>3</v>
      </c>
      <c r="B114">
        <v>25290600</v>
      </c>
      <c r="C114" t="s">
        <v>1975</v>
      </c>
      <c r="D114">
        <v>6130033</v>
      </c>
      <c r="E114" t="s">
        <v>1202</v>
      </c>
    </row>
    <row r="115" spans="1:11" x14ac:dyDescent="0.25">
      <c r="A115">
        <v>3</v>
      </c>
      <c r="B115">
        <v>25290700</v>
      </c>
      <c r="C115" t="s">
        <v>1976</v>
      </c>
      <c r="D115">
        <v>6130041</v>
      </c>
      <c r="E115" t="s">
        <v>1208</v>
      </c>
    </row>
    <row r="116" spans="1:11" x14ac:dyDescent="0.25">
      <c r="A116">
        <v>3</v>
      </c>
      <c r="B116">
        <v>25299000</v>
      </c>
      <c r="C116" t="s">
        <v>1977</v>
      </c>
      <c r="D116">
        <v>6130036</v>
      </c>
      <c r="E116" t="s">
        <v>1205</v>
      </c>
      <c r="J116">
        <v>6870080</v>
      </c>
      <c r="K116" t="s">
        <v>1660</v>
      </c>
    </row>
    <row r="117" spans="1:11" x14ac:dyDescent="0.25">
      <c r="A117">
        <v>2</v>
      </c>
      <c r="B117">
        <v>25300000</v>
      </c>
      <c r="C117" t="s">
        <v>1978</v>
      </c>
    </row>
    <row r="118" spans="1:11" x14ac:dyDescent="0.25">
      <c r="A118">
        <v>3</v>
      </c>
      <c r="B118">
        <v>25300100</v>
      </c>
      <c r="C118" t="s">
        <v>1979</v>
      </c>
    </row>
    <row r="119" spans="1:11" x14ac:dyDescent="0.25">
      <c r="A119">
        <v>3</v>
      </c>
      <c r="B119">
        <v>25300200</v>
      </c>
      <c r="C119" t="s">
        <v>1980</v>
      </c>
    </row>
    <row r="120" spans="1:11" x14ac:dyDescent="0.25">
      <c r="A120">
        <v>3</v>
      </c>
      <c r="B120">
        <v>25300300</v>
      </c>
      <c r="C120" t="s">
        <v>1981</v>
      </c>
    </row>
    <row r="121" spans="1:11" x14ac:dyDescent="0.25">
      <c r="A121">
        <v>3</v>
      </c>
      <c r="B121">
        <v>25300400</v>
      </c>
      <c r="C121" t="s">
        <v>1982</v>
      </c>
    </row>
    <row r="122" spans="1:11" x14ac:dyDescent="0.25">
      <c r="A122">
        <v>3</v>
      </c>
      <c r="B122">
        <v>25300500</v>
      </c>
      <c r="C122" t="s">
        <v>1983</v>
      </c>
      <c r="D122">
        <v>6140020</v>
      </c>
      <c r="E122" t="s">
        <v>1984</v>
      </c>
    </row>
    <row r="123" spans="1:11" x14ac:dyDescent="0.25">
      <c r="A123">
        <v>3</v>
      </c>
      <c r="B123">
        <v>25300600</v>
      </c>
      <c r="C123" t="s">
        <v>1985</v>
      </c>
      <c r="D123">
        <v>6170000</v>
      </c>
      <c r="E123" t="s">
        <v>1987</v>
      </c>
    </row>
    <row r="124" spans="1:11" x14ac:dyDescent="0.25">
      <c r="A124">
        <v>2</v>
      </c>
      <c r="B124">
        <v>25310000</v>
      </c>
      <c r="C124" t="s">
        <v>1986</v>
      </c>
      <c r="D124">
        <v>6140060</v>
      </c>
      <c r="E124" t="s">
        <v>39</v>
      </c>
    </row>
    <row r="125" spans="1:11" x14ac:dyDescent="0.25">
      <c r="A125">
        <v>2</v>
      </c>
      <c r="B125">
        <v>25320000</v>
      </c>
      <c r="C125" t="s">
        <v>1988</v>
      </c>
      <c r="D125">
        <v>6850000</v>
      </c>
      <c r="E125" t="s">
        <v>31</v>
      </c>
    </row>
    <row r="126" spans="1:11" x14ac:dyDescent="0.25">
      <c r="A126">
        <v>3</v>
      </c>
      <c r="B126">
        <v>25320300</v>
      </c>
      <c r="C126" t="s">
        <v>1989</v>
      </c>
      <c r="D126">
        <v>6170200</v>
      </c>
      <c r="E126" t="s">
        <v>41</v>
      </c>
    </row>
    <row r="127" spans="1:11" x14ac:dyDescent="0.25">
      <c r="A127">
        <v>3</v>
      </c>
      <c r="B127">
        <v>25320600</v>
      </c>
      <c r="C127" t="s">
        <v>1558</v>
      </c>
      <c r="D127">
        <v>6740100</v>
      </c>
      <c r="E127" t="s">
        <v>1558</v>
      </c>
    </row>
    <row r="128" spans="1:11" x14ac:dyDescent="0.25">
      <c r="A128">
        <v>1</v>
      </c>
      <c r="B128">
        <v>26000000</v>
      </c>
      <c r="C128" t="s">
        <v>1990</v>
      </c>
    </row>
    <row r="129" spans="1:11" x14ac:dyDescent="0.25">
      <c r="A129">
        <v>3</v>
      </c>
      <c r="B129">
        <v>26040100</v>
      </c>
      <c r="C129" t="s">
        <v>1991</v>
      </c>
      <c r="D129">
        <v>6050200</v>
      </c>
      <c r="E129" t="s">
        <v>1143</v>
      </c>
    </row>
    <row r="130" spans="1:11" x14ac:dyDescent="0.25">
      <c r="A130">
        <v>3</v>
      </c>
      <c r="B130">
        <v>26040200</v>
      </c>
      <c r="C130" t="s">
        <v>1142</v>
      </c>
      <c r="D130">
        <v>6050100</v>
      </c>
      <c r="E130" t="s">
        <v>1142</v>
      </c>
    </row>
    <row r="131" spans="1:11" x14ac:dyDescent="0.25">
      <c r="A131">
        <v>3</v>
      </c>
      <c r="B131">
        <v>26040300</v>
      </c>
      <c r="C131" t="s">
        <v>1992</v>
      </c>
      <c r="D131">
        <v>6050600</v>
      </c>
      <c r="E131" t="s">
        <v>1151</v>
      </c>
    </row>
    <row r="132" spans="1:11" x14ac:dyDescent="0.25">
      <c r="A132">
        <v>3</v>
      </c>
      <c r="B132">
        <v>26040500</v>
      </c>
      <c r="C132" t="s">
        <v>1993</v>
      </c>
      <c r="D132">
        <v>6050200</v>
      </c>
      <c r="E132" t="s">
        <v>1143</v>
      </c>
    </row>
    <row r="133" spans="1:11" x14ac:dyDescent="0.25">
      <c r="A133">
        <v>3</v>
      </c>
      <c r="B133">
        <v>26040700</v>
      </c>
      <c r="C133" t="s">
        <v>1994</v>
      </c>
      <c r="D133">
        <v>6050300</v>
      </c>
      <c r="E133" t="s">
        <v>1146</v>
      </c>
    </row>
    <row r="134" spans="1:11" x14ac:dyDescent="0.25">
      <c r="A134">
        <v>3</v>
      </c>
      <c r="B134">
        <v>26040900</v>
      </c>
      <c r="C134" t="s">
        <v>1147</v>
      </c>
      <c r="D134">
        <v>6050401</v>
      </c>
      <c r="E134" t="s">
        <v>1149</v>
      </c>
    </row>
    <row r="135" spans="1:11" x14ac:dyDescent="0.25">
      <c r="A135">
        <v>4</v>
      </c>
      <c r="B135">
        <v>26040908</v>
      </c>
      <c r="C135" t="s">
        <v>1150</v>
      </c>
      <c r="D135">
        <v>6050402</v>
      </c>
      <c r="E135" t="s">
        <v>1150</v>
      </c>
    </row>
    <row r="136" spans="1:11" x14ac:dyDescent="0.25">
      <c r="A136">
        <v>1</v>
      </c>
      <c r="B136">
        <v>27000000</v>
      </c>
      <c r="C136" t="s">
        <v>1995</v>
      </c>
      <c r="D136">
        <v>6070030</v>
      </c>
      <c r="E136" t="s">
        <v>1173</v>
      </c>
      <c r="F136">
        <v>6870050</v>
      </c>
      <c r="G136" t="s">
        <v>1653</v>
      </c>
      <c r="H136">
        <v>6870031</v>
      </c>
      <c r="I136" t="s">
        <v>1650</v>
      </c>
      <c r="J136">
        <v>6870030</v>
      </c>
      <c r="K136" t="s">
        <v>1649</v>
      </c>
    </row>
    <row r="137" spans="1:11" x14ac:dyDescent="0.25">
      <c r="A137">
        <v>1</v>
      </c>
      <c r="B137">
        <v>28000000</v>
      </c>
      <c r="C137" t="s">
        <v>1996</v>
      </c>
    </row>
    <row r="138" spans="1:11" x14ac:dyDescent="0.25">
      <c r="A138">
        <v>2</v>
      </c>
      <c r="B138">
        <v>28010000</v>
      </c>
      <c r="C138" t="s">
        <v>1997</v>
      </c>
      <c r="E138" t="s">
        <v>2432</v>
      </c>
      <c r="J138">
        <v>6870060</v>
      </c>
      <c r="K138" t="s">
        <v>1654</v>
      </c>
    </row>
    <row r="139" spans="1:11" x14ac:dyDescent="0.25">
      <c r="A139">
        <v>2</v>
      </c>
      <c r="B139">
        <v>28070000</v>
      </c>
      <c r="C139" t="s">
        <v>1998</v>
      </c>
      <c r="D139">
        <v>6070030</v>
      </c>
      <c r="E139" t="s">
        <v>1173</v>
      </c>
      <c r="F139">
        <v>6870050</v>
      </c>
      <c r="G139" t="s">
        <v>1653</v>
      </c>
      <c r="H139">
        <v>6870060</v>
      </c>
      <c r="I139" t="s">
        <v>1654</v>
      </c>
      <c r="J139">
        <v>6870060</v>
      </c>
      <c r="K139" t="s">
        <v>1654</v>
      </c>
    </row>
    <row r="140" spans="1:11" x14ac:dyDescent="0.25">
      <c r="A140">
        <v>2</v>
      </c>
      <c r="B140">
        <v>28080000</v>
      </c>
      <c r="C140" t="s">
        <v>1999</v>
      </c>
      <c r="D140">
        <v>6070030</v>
      </c>
      <c r="E140" t="s">
        <v>1173</v>
      </c>
      <c r="F140">
        <v>6870050</v>
      </c>
      <c r="G140" t="s">
        <v>1653</v>
      </c>
      <c r="H140">
        <v>6870060</v>
      </c>
      <c r="I140" t="s">
        <v>1654</v>
      </c>
      <c r="J140">
        <v>6870060</v>
      </c>
      <c r="K140" t="s">
        <v>1654</v>
      </c>
    </row>
    <row r="141" spans="1:11" x14ac:dyDescent="0.25">
      <c r="A141">
        <v>2</v>
      </c>
      <c r="B141">
        <v>28090000</v>
      </c>
      <c r="C141" t="s">
        <v>2000</v>
      </c>
      <c r="D141">
        <v>6160200</v>
      </c>
      <c r="E141" t="s">
        <v>1934</v>
      </c>
    </row>
    <row r="142" spans="1:11" x14ac:dyDescent="0.25">
      <c r="A142">
        <v>2</v>
      </c>
      <c r="B142">
        <v>28100000</v>
      </c>
      <c r="C142" t="s">
        <v>2001</v>
      </c>
      <c r="D142">
        <v>6070030</v>
      </c>
      <c r="E142" t="s">
        <v>1173</v>
      </c>
    </row>
    <row r="143" spans="1:11" x14ac:dyDescent="0.25">
      <c r="A143">
        <v>2</v>
      </c>
      <c r="B143">
        <v>28110000</v>
      </c>
      <c r="C143" t="s">
        <v>2002</v>
      </c>
      <c r="E143" t="s">
        <v>2432</v>
      </c>
      <c r="F143">
        <v>6870050</v>
      </c>
      <c r="G143" t="s">
        <v>1653</v>
      </c>
      <c r="H143">
        <v>6870060</v>
      </c>
      <c r="I143" t="s">
        <v>1654</v>
      </c>
      <c r="J143">
        <v>6870060</v>
      </c>
      <c r="K143" t="s">
        <v>1654</v>
      </c>
    </row>
    <row r="144" spans="1:11" x14ac:dyDescent="0.25">
      <c r="A144">
        <v>1</v>
      </c>
      <c r="B144">
        <v>29000000</v>
      </c>
      <c r="C144" t="s">
        <v>2003</v>
      </c>
      <c r="D144">
        <v>6070030</v>
      </c>
      <c r="E144" t="s">
        <v>1173</v>
      </c>
      <c r="F144">
        <v>6870050</v>
      </c>
      <c r="G144" t="s">
        <v>1653</v>
      </c>
      <c r="H144">
        <v>6870031</v>
      </c>
      <c r="I144" t="s">
        <v>1650</v>
      </c>
      <c r="J144">
        <v>6870030</v>
      </c>
      <c r="K144" t="s">
        <v>1649</v>
      </c>
    </row>
    <row r="145" spans="1:11" x14ac:dyDescent="0.25">
      <c r="A145">
        <v>2</v>
      </c>
      <c r="B145">
        <v>29100000</v>
      </c>
      <c r="C145" t="s">
        <v>2004</v>
      </c>
      <c r="D145">
        <v>6070000</v>
      </c>
      <c r="E145" t="s">
        <v>1166</v>
      </c>
    </row>
    <row r="146" spans="1:11" x14ac:dyDescent="0.25">
      <c r="A146">
        <v>2</v>
      </c>
      <c r="B146">
        <v>29110000</v>
      </c>
      <c r="C146" t="s">
        <v>2005</v>
      </c>
      <c r="D146">
        <v>6070000</v>
      </c>
      <c r="E146" t="s">
        <v>1166</v>
      </c>
    </row>
    <row r="147" spans="1:11" x14ac:dyDescent="0.25">
      <c r="A147">
        <v>2</v>
      </c>
      <c r="B147">
        <v>29130000</v>
      </c>
      <c r="C147" t="s">
        <v>2006</v>
      </c>
      <c r="D147">
        <v>6070000</v>
      </c>
      <c r="E147" t="s">
        <v>1166</v>
      </c>
    </row>
    <row r="148" spans="1:11" x14ac:dyDescent="0.25">
      <c r="A148">
        <v>1</v>
      </c>
      <c r="B148">
        <v>30000000</v>
      </c>
      <c r="C148" t="s">
        <v>2007</v>
      </c>
      <c r="D148">
        <v>6070000</v>
      </c>
      <c r="E148" t="s">
        <v>1166</v>
      </c>
    </row>
    <row r="149" spans="1:11" x14ac:dyDescent="0.25">
      <c r="A149">
        <v>2</v>
      </c>
      <c r="B149">
        <v>30010000</v>
      </c>
      <c r="C149" t="s">
        <v>2008</v>
      </c>
      <c r="D149">
        <v>6040020</v>
      </c>
      <c r="E149" t="s">
        <v>1118</v>
      </c>
    </row>
    <row r="150" spans="1:11" x14ac:dyDescent="0.25">
      <c r="A150">
        <v>2</v>
      </c>
      <c r="B150">
        <v>30040000</v>
      </c>
      <c r="C150" t="s">
        <v>2009</v>
      </c>
      <c r="D150">
        <v>6040020</v>
      </c>
      <c r="E150" t="s">
        <v>1118</v>
      </c>
    </row>
    <row r="151" spans="1:11" x14ac:dyDescent="0.25">
      <c r="A151">
        <v>2</v>
      </c>
      <c r="B151">
        <v>30060000</v>
      </c>
      <c r="C151" t="s">
        <v>2010</v>
      </c>
      <c r="D151">
        <v>6130041</v>
      </c>
      <c r="E151" t="s">
        <v>1208</v>
      </c>
    </row>
    <row r="152" spans="1:11" x14ac:dyDescent="0.25">
      <c r="A152">
        <v>2</v>
      </c>
      <c r="B152">
        <v>30140000</v>
      </c>
      <c r="C152" t="s">
        <v>2011</v>
      </c>
      <c r="D152">
        <v>6040020</v>
      </c>
      <c r="E152" t="s">
        <v>1118</v>
      </c>
    </row>
    <row r="153" spans="1:11" x14ac:dyDescent="0.25">
      <c r="A153">
        <v>1</v>
      </c>
      <c r="B153">
        <v>31000000</v>
      </c>
      <c r="C153" t="s">
        <v>2012</v>
      </c>
      <c r="D153">
        <v>6040000</v>
      </c>
      <c r="E153" t="s">
        <v>8</v>
      </c>
    </row>
    <row r="154" spans="1:11" x14ac:dyDescent="0.25">
      <c r="A154">
        <v>1</v>
      </c>
      <c r="B154">
        <v>32000000</v>
      </c>
      <c r="C154" t="s">
        <v>2013</v>
      </c>
      <c r="D154">
        <v>6040000</v>
      </c>
      <c r="E154" t="s">
        <v>8</v>
      </c>
      <c r="F154">
        <v>6870050</v>
      </c>
      <c r="G154" t="s">
        <v>1653</v>
      </c>
      <c r="H154">
        <v>6870021</v>
      </c>
      <c r="I154" t="s">
        <v>1647</v>
      </c>
      <c r="J154">
        <v>6870020</v>
      </c>
      <c r="K154" t="s">
        <v>1644</v>
      </c>
    </row>
    <row r="155" spans="1:11" x14ac:dyDescent="0.25">
      <c r="A155">
        <v>2</v>
      </c>
      <c r="B155">
        <v>32190000</v>
      </c>
      <c r="C155" t="s">
        <v>2014</v>
      </c>
    </row>
    <row r="156" spans="1:11" x14ac:dyDescent="0.25">
      <c r="A156">
        <v>3</v>
      </c>
      <c r="B156">
        <v>32190100</v>
      </c>
      <c r="C156" t="s">
        <v>2015</v>
      </c>
      <c r="D156">
        <v>6040000</v>
      </c>
      <c r="E156" t="s">
        <v>8</v>
      </c>
    </row>
    <row r="157" spans="1:11" x14ac:dyDescent="0.25">
      <c r="A157">
        <v>3</v>
      </c>
      <c r="B157">
        <v>32190200</v>
      </c>
      <c r="C157" t="s">
        <v>2016</v>
      </c>
      <c r="D157">
        <v>6040010</v>
      </c>
      <c r="E157" t="s">
        <v>9</v>
      </c>
    </row>
    <row r="158" spans="1:11" x14ac:dyDescent="0.25">
      <c r="A158">
        <v>3</v>
      </c>
      <c r="B158">
        <v>32190300</v>
      </c>
      <c r="C158" t="s">
        <v>2017</v>
      </c>
      <c r="D158">
        <v>6040010</v>
      </c>
      <c r="E158" t="s">
        <v>9</v>
      </c>
    </row>
    <row r="159" spans="1:11" x14ac:dyDescent="0.25">
      <c r="A159">
        <v>1</v>
      </c>
      <c r="B159">
        <v>34000000</v>
      </c>
      <c r="C159" t="s">
        <v>2018</v>
      </c>
      <c r="D159">
        <v>6040040</v>
      </c>
      <c r="E159" t="s">
        <v>11</v>
      </c>
      <c r="F159">
        <v>6870050</v>
      </c>
      <c r="G159" t="s">
        <v>1653</v>
      </c>
      <c r="H159">
        <v>6870021</v>
      </c>
      <c r="I159" t="s">
        <v>1647</v>
      </c>
      <c r="J159">
        <v>6870020</v>
      </c>
      <c r="K159" t="s">
        <v>1644</v>
      </c>
    </row>
    <row r="160" spans="1:11" x14ac:dyDescent="0.25">
      <c r="A160">
        <v>1</v>
      </c>
      <c r="B160">
        <v>36000000</v>
      </c>
      <c r="C160" t="s">
        <v>2019</v>
      </c>
    </row>
    <row r="161" spans="1:11" x14ac:dyDescent="0.25">
      <c r="A161">
        <v>2</v>
      </c>
      <c r="B161">
        <v>36010000</v>
      </c>
      <c r="C161" t="s">
        <v>2020</v>
      </c>
      <c r="D161">
        <v>6040050</v>
      </c>
      <c r="E161" t="s">
        <v>1125</v>
      </c>
      <c r="F161">
        <v>6870050</v>
      </c>
      <c r="G161" t="s">
        <v>1653</v>
      </c>
      <c r="H161">
        <v>6870021</v>
      </c>
      <c r="I161" t="s">
        <v>1647</v>
      </c>
      <c r="J161">
        <v>6870020</v>
      </c>
      <c r="K161" t="s">
        <v>1644</v>
      </c>
    </row>
    <row r="162" spans="1:11" x14ac:dyDescent="0.25">
      <c r="A162">
        <v>2</v>
      </c>
      <c r="B162">
        <v>36020000</v>
      </c>
      <c r="C162" t="s">
        <v>2021</v>
      </c>
      <c r="D162">
        <v>6040050</v>
      </c>
      <c r="E162" t="s">
        <v>1125</v>
      </c>
      <c r="F162">
        <v>6870050</v>
      </c>
      <c r="G162" t="s">
        <v>1653</v>
      </c>
      <c r="H162">
        <v>6870021</v>
      </c>
      <c r="I162" t="s">
        <v>1647</v>
      </c>
      <c r="J162">
        <v>6870020</v>
      </c>
      <c r="K162" t="s">
        <v>1644</v>
      </c>
    </row>
    <row r="163" spans="1:11" x14ac:dyDescent="0.25">
      <c r="A163">
        <v>2</v>
      </c>
      <c r="B163">
        <v>36030000</v>
      </c>
      <c r="C163" t="s">
        <v>2022</v>
      </c>
      <c r="D163">
        <v>6040050</v>
      </c>
      <c r="E163" t="s">
        <v>1125</v>
      </c>
      <c r="F163">
        <v>6870050</v>
      </c>
      <c r="G163" t="s">
        <v>1653</v>
      </c>
      <c r="H163">
        <v>6870021</v>
      </c>
      <c r="I163" t="s">
        <v>1647</v>
      </c>
      <c r="J163">
        <v>6870020</v>
      </c>
      <c r="K163" t="s">
        <v>1644</v>
      </c>
    </row>
    <row r="164" spans="1:11" x14ac:dyDescent="0.25">
      <c r="A164">
        <v>2</v>
      </c>
      <c r="B164">
        <v>36040000</v>
      </c>
      <c r="C164" t="s">
        <v>2023</v>
      </c>
      <c r="D164">
        <v>6040050</v>
      </c>
      <c r="E164" t="s">
        <v>1125</v>
      </c>
      <c r="F164">
        <v>6870050</v>
      </c>
      <c r="G164" t="s">
        <v>1653</v>
      </c>
      <c r="H164">
        <v>6870021</v>
      </c>
      <c r="I164" t="s">
        <v>1647</v>
      </c>
      <c r="J164">
        <v>6870020</v>
      </c>
      <c r="K164" t="s">
        <v>1644</v>
      </c>
    </row>
    <row r="165" spans="1:11" x14ac:dyDescent="0.25">
      <c r="A165">
        <v>2</v>
      </c>
      <c r="B165">
        <v>36060000</v>
      </c>
      <c r="C165" t="s">
        <v>2024</v>
      </c>
      <c r="D165">
        <v>6040050</v>
      </c>
      <c r="E165" t="s">
        <v>1125</v>
      </c>
      <c r="F165">
        <v>6870050</v>
      </c>
      <c r="G165" t="s">
        <v>1653</v>
      </c>
      <c r="H165">
        <v>6870021</v>
      </c>
      <c r="I165" t="s">
        <v>1647</v>
      </c>
      <c r="J165">
        <v>6870020</v>
      </c>
      <c r="K165" t="s">
        <v>1644</v>
      </c>
    </row>
    <row r="166" spans="1:11" x14ac:dyDescent="0.25">
      <c r="A166">
        <v>2</v>
      </c>
      <c r="B166">
        <v>36070000</v>
      </c>
      <c r="C166" t="s">
        <v>2025</v>
      </c>
      <c r="D166">
        <v>6040050</v>
      </c>
      <c r="E166" t="s">
        <v>1125</v>
      </c>
      <c r="F166">
        <v>6870050</v>
      </c>
      <c r="G166" t="s">
        <v>1653</v>
      </c>
      <c r="H166">
        <v>6870021</v>
      </c>
      <c r="I166" t="s">
        <v>1647</v>
      </c>
      <c r="J166">
        <v>6870020</v>
      </c>
      <c r="K166" t="s">
        <v>1644</v>
      </c>
    </row>
    <row r="167" spans="1:11" x14ac:dyDescent="0.25">
      <c r="A167">
        <v>2</v>
      </c>
      <c r="B167">
        <v>36080000</v>
      </c>
      <c r="C167" t="s">
        <v>2026</v>
      </c>
      <c r="D167">
        <v>6040050</v>
      </c>
      <c r="E167" t="s">
        <v>1125</v>
      </c>
      <c r="F167">
        <v>6870050</v>
      </c>
      <c r="G167" t="s">
        <v>1653</v>
      </c>
      <c r="H167">
        <v>6870021</v>
      </c>
      <c r="I167" t="s">
        <v>1647</v>
      </c>
      <c r="J167">
        <v>6870020</v>
      </c>
      <c r="K167" t="s">
        <v>1644</v>
      </c>
    </row>
    <row r="168" spans="1:11" x14ac:dyDescent="0.25">
      <c r="A168">
        <v>2</v>
      </c>
      <c r="B168">
        <v>36090000</v>
      </c>
      <c r="C168" t="s">
        <v>2027</v>
      </c>
      <c r="D168">
        <v>6070030</v>
      </c>
      <c r="E168" t="s">
        <v>1173</v>
      </c>
      <c r="F168">
        <v>6870050</v>
      </c>
      <c r="G168" t="s">
        <v>1653</v>
      </c>
      <c r="H168">
        <v>6870031</v>
      </c>
      <c r="I168" t="s">
        <v>1650</v>
      </c>
      <c r="J168">
        <v>6870030</v>
      </c>
      <c r="K168" t="s">
        <v>1649</v>
      </c>
    </row>
    <row r="169" spans="1:11" x14ac:dyDescent="0.25">
      <c r="A169">
        <v>2</v>
      </c>
      <c r="B169">
        <v>36100000</v>
      </c>
      <c r="C169" t="s">
        <v>2028</v>
      </c>
      <c r="D169">
        <v>6040050</v>
      </c>
      <c r="E169" t="s">
        <v>1125</v>
      </c>
      <c r="F169">
        <v>6870050</v>
      </c>
      <c r="G169" t="s">
        <v>1653</v>
      </c>
      <c r="H169">
        <v>6870021</v>
      </c>
      <c r="I169" t="s">
        <v>1647</v>
      </c>
      <c r="J169">
        <v>6870020</v>
      </c>
      <c r="K169" t="s">
        <v>1644</v>
      </c>
    </row>
    <row r="170" spans="1:11" x14ac:dyDescent="0.25">
      <c r="A170">
        <v>2</v>
      </c>
      <c r="B170">
        <v>36120000</v>
      </c>
      <c r="C170" t="s">
        <v>2029</v>
      </c>
      <c r="D170">
        <v>6070030</v>
      </c>
      <c r="E170" t="s">
        <v>1173</v>
      </c>
      <c r="F170">
        <v>6870050</v>
      </c>
      <c r="G170" t="s">
        <v>1653</v>
      </c>
      <c r="H170">
        <v>6870031</v>
      </c>
      <c r="I170" t="s">
        <v>1650</v>
      </c>
      <c r="J170">
        <v>6870030</v>
      </c>
      <c r="K170" t="s">
        <v>1649</v>
      </c>
    </row>
    <row r="171" spans="1:11" x14ac:dyDescent="0.25">
      <c r="A171">
        <v>2</v>
      </c>
      <c r="B171">
        <v>36150000</v>
      </c>
      <c r="C171" t="s">
        <v>2030</v>
      </c>
      <c r="D171">
        <v>6040050</v>
      </c>
      <c r="E171" t="s">
        <v>1125</v>
      </c>
      <c r="F171">
        <v>6870050</v>
      </c>
      <c r="G171" t="s">
        <v>1653</v>
      </c>
      <c r="H171">
        <v>6870021</v>
      </c>
      <c r="I171" t="s">
        <v>1647</v>
      </c>
      <c r="J171">
        <v>6870020</v>
      </c>
      <c r="K171" t="s">
        <v>1644</v>
      </c>
    </row>
    <row r="172" spans="1:11" x14ac:dyDescent="0.25">
      <c r="A172">
        <v>2</v>
      </c>
      <c r="B172">
        <v>36160000</v>
      </c>
      <c r="C172" t="s">
        <v>2031</v>
      </c>
      <c r="D172">
        <v>6040050</v>
      </c>
      <c r="E172" t="s">
        <v>1125</v>
      </c>
      <c r="F172">
        <v>6870050</v>
      </c>
      <c r="G172" t="s">
        <v>1653</v>
      </c>
      <c r="H172">
        <v>6870021</v>
      </c>
      <c r="I172" t="s">
        <v>1647</v>
      </c>
      <c r="J172">
        <v>6870020</v>
      </c>
      <c r="K172" t="s">
        <v>1644</v>
      </c>
    </row>
    <row r="173" spans="1:11" x14ac:dyDescent="0.25">
      <c r="A173">
        <v>2</v>
      </c>
      <c r="B173">
        <v>36170000</v>
      </c>
      <c r="C173" t="s">
        <v>2032</v>
      </c>
      <c r="D173">
        <v>6040050</v>
      </c>
      <c r="E173" t="s">
        <v>1125</v>
      </c>
      <c r="F173">
        <v>6870050</v>
      </c>
      <c r="G173" t="s">
        <v>1653</v>
      </c>
      <c r="H173">
        <v>6870021</v>
      </c>
      <c r="I173" t="s">
        <v>1647</v>
      </c>
      <c r="J173">
        <v>6870020</v>
      </c>
      <c r="K173" t="s">
        <v>1644</v>
      </c>
    </row>
    <row r="174" spans="1:11" x14ac:dyDescent="0.25">
      <c r="A174">
        <v>2</v>
      </c>
      <c r="B174">
        <v>36180000</v>
      </c>
      <c r="C174" t="s">
        <v>2033</v>
      </c>
      <c r="D174">
        <v>6070030</v>
      </c>
      <c r="E174" t="s">
        <v>1173</v>
      </c>
      <c r="F174">
        <v>6870050</v>
      </c>
      <c r="G174" t="s">
        <v>1653</v>
      </c>
      <c r="H174">
        <v>6870031</v>
      </c>
      <c r="I174" t="s">
        <v>1650</v>
      </c>
      <c r="J174">
        <v>6870030</v>
      </c>
      <c r="K174" t="s">
        <v>1649</v>
      </c>
    </row>
    <row r="175" spans="1:11" x14ac:dyDescent="0.25">
      <c r="A175">
        <v>2</v>
      </c>
      <c r="B175">
        <v>36190000</v>
      </c>
      <c r="C175" t="s">
        <v>2034</v>
      </c>
      <c r="D175">
        <v>6040050</v>
      </c>
      <c r="E175" t="s">
        <v>1125</v>
      </c>
      <c r="F175">
        <v>6870050</v>
      </c>
      <c r="G175" t="s">
        <v>1653</v>
      </c>
      <c r="H175">
        <v>6870021</v>
      </c>
      <c r="I175" t="s">
        <v>1647</v>
      </c>
      <c r="J175">
        <v>6870020</v>
      </c>
      <c r="K175" t="s">
        <v>1644</v>
      </c>
    </row>
    <row r="176" spans="1:11" x14ac:dyDescent="0.25">
      <c r="A176">
        <v>2</v>
      </c>
      <c r="B176">
        <v>36200000</v>
      </c>
      <c r="C176" t="s">
        <v>2035</v>
      </c>
      <c r="D176">
        <v>6040050</v>
      </c>
      <c r="E176" t="s">
        <v>1125</v>
      </c>
      <c r="F176">
        <v>6870050</v>
      </c>
      <c r="G176" t="s">
        <v>1653</v>
      </c>
      <c r="H176">
        <v>6870021</v>
      </c>
      <c r="I176" t="s">
        <v>1647</v>
      </c>
      <c r="J176">
        <v>6870020</v>
      </c>
      <c r="K176" t="s">
        <v>1644</v>
      </c>
    </row>
    <row r="177" spans="1:11" x14ac:dyDescent="0.25">
      <c r="A177">
        <v>2</v>
      </c>
      <c r="B177">
        <v>36220000</v>
      </c>
      <c r="C177" t="s">
        <v>2036</v>
      </c>
      <c r="D177">
        <v>6040050</v>
      </c>
      <c r="E177" t="s">
        <v>1125</v>
      </c>
      <c r="F177">
        <v>6870050</v>
      </c>
      <c r="G177" t="s">
        <v>1653</v>
      </c>
      <c r="H177">
        <v>6870021</v>
      </c>
      <c r="I177" t="s">
        <v>1647</v>
      </c>
      <c r="J177">
        <v>6870020</v>
      </c>
      <c r="K177" t="s">
        <v>1644</v>
      </c>
    </row>
    <row r="178" spans="1:11" x14ac:dyDescent="0.25">
      <c r="A178">
        <v>2</v>
      </c>
      <c r="B178">
        <v>36230000</v>
      </c>
      <c r="C178" t="s">
        <v>2037</v>
      </c>
      <c r="D178">
        <v>6040050</v>
      </c>
      <c r="E178" t="s">
        <v>1125</v>
      </c>
      <c r="F178">
        <v>6870050</v>
      </c>
      <c r="G178" t="s">
        <v>1653</v>
      </c>
      <c r="H178">
        <v>6870031</v>
      </c>
      <c r="I178" t="s">
        <v>1650</v>
      </c>
      <c r="J178">
        <v>6870030</v>
      </c>
      <c r="K178" t="s">
        <v>1649</v>
      </c>
    </row>
    <row r="179" spans="1:11" x14ac:dyDescent="0.25">
      <c r="A179">
        <v>2</v>
      </c>
      <c r="B179">
        <v>36410000</v>
      </c>
      <c r="C179" t="s">
        <v>2038</v>
      </c>
      <c r="D179">
        <v>6040050</v>
      </c>
      <c r="E179" t="s">
        <v>1125</v>
      </c>
      <c r="F179">
        <v>6870050</v>
      </c>
      <c r="G179" t="s">
        <v>1653</v>
      </c>
      <c r="H179">
        <v>6870021</v>
      </c>
      <c r="I179" t="s">
        <v>1647</v>
      </c>
      <c r="J179">
        <v>6870020</v>
      </c>
      <c r="K179" t="s">
        <v>1644</v>
      </c>
    </row>
    <row r="180" spans="1:11" x14ac:dyDescent="0.25">
      <c r="A180">
        <v>2</v>
      </c>
      <c r="B180">
        <v>36430000</v>
      </c>
      <c r="C180" t="s">
        <v>2039</v>
      </c>
      <c r="D180">
        <v>6040050</v>
      </c>
      <c r="E180" t="s">
        <v>1125</v>
      </c>
      <c r="F180">
        <v>6870050</v>
      </c>
      <c r="G180" t="s">
        <v>1653</v>
      </c>
      <c r="H180">
        <v>6870021</v>
      </c>
      <c r="I180" t="s">
        <v>1647</v>
      </c>
      <c r="J180">
        <v>6870020</v>
      </c>
      <c r="K180" t="s">
        <v>1644</v>
      </c>
    </row>
    <row r="181" spans="1:11" x14ac:dyDescent="0.25">
      <c r="A181">
        <v>2</v>
      </c>
      <c r="B181">
        <v>36460000</v>
      </c>
      <c r="C181" t="s">
        <v>2040</v>
      </c>
      <c r="D181">
        <v>6070030</v>
      </c>
      <c r="E181" t="s">
        <v>1173</v>
      </c>
      <c r="F181">
        <v>6870050</v>
      </c>
      <c r="G181" t="s">
        <v>1653</v>
      </c>
      <c r="H181">
        <v>6870031</v>
      </c>
      <c r="I181" t="s">
        <v>1650</v>
      </c>
      <c r="J181">
        <v>6870030</v>
      </c>
      <c r="K181" t="s">
        <v>1649</v>
      </c>
    </row>
    <row r="182" spans="1:11" x14ac:dyDescent="0.25">
      <c r="A182">
        <v>2</v>
      </c>
      <c r="B182">
        <v>36470000</v>
      </c>
      <c r="C182" t="s">
        <v>2041</v>
      </c>
      <c r="D182">
        <v>6040050</v>
      </c>
      <c r="E182" t="s">
        <v>1125</v>
      </c>
      <c r="F182">
        <v>6870050</v>
      </c>
      <c r="G182" t="s">
        <v>1653</v>
      </c>
      <c r="H182">
        <v>6870021</v>
      </c>
      <c r="I182" t="s">
        <v>1647</v>
      </c>
      <c r="J182">
        <v>6870020</v>
      </c>
      <c r="K182" t="s">
        <v>1644</v>
      </c>
    </row>
    <row r="183" spans="1:11" x14ac:dyDescent="0.25">
      <c r="A183">
        <v>2</v>
      </c>
      <c r="B183">
        <v>36480000</v>
      </c>
      <c r="C183" t="s">
        <v>2042</v>
      </c>
      <c r="D183">
        <v>6040050</v>
      </c>
      <c r="E183" t="s">
        <v>1125</v>
      </c>
      <c r="F183">
        <v>6870050</v>
      </c>
      <c r="G183" t="s">
        <v>1653</v>
      </c>
      <c r="H183">
        <v>6870021</v>
      </c>
      <c r="I183" t="s">
        <v>1647</v>
      </c>
      <c r="J183">
        <v>6870020</v>
      </c>
      <c r="K183" t="s">
        <v>1644</v>
      </c>
    </row>
    <row r="184" spans="1:11" x14ac:dyDescent="0.25">
      <c r="A184">
        <v>2</v>
      </c>
      <c r="B184">
        <v>36520000</v>
      </c>
      <c r="C184" t="s">
        <v>2043</v>
      </c>
      <c r="D184">
        <v>6070030</v>
      </c>
      <c r="E184" t="s">
        <v>1173</v>
      </c>
      <c r="F184">
        <v>6870050</v>
      </c>
      <c r="G184" t="s">
        <v>1653</v>
      </c>
      <c r="H184">
        <v>6870031</v>
      </c>
      <c r="I184" t="s">
        <v>1650</v>
      </c>
      <c r="J184">
        <v>6870030</v>
      </c>
      <c r="K184" t="s">
        <v>1649</v>
      </c>
    </row>
    <row r="185" spans="1:11" x14ac:dyDescent="0.25">
      <c r="A185">
        <v>2</v>
      </c>
      <c r="B185">
        <v>36530000</v>
      </c>
      <c r="C185" t="s">
        <v>2044</v>
      </c>
      <c r="D185">
        <v>6040050</v>
      </c>
      <c r="E185" t="s">
        <v>1125</v>
      </c>
      <c r="F185">
        <v>6870050</v>
      </c>
      <c r="G185" t="s">
        <v>1653</v>
      </c>
      <c r="H185">
        <v>6870021</v>
      </c>
      <c r="I185" t="s">
        <v>1647</v>
      </c>
      <c r="J185">
        <v>6870020</v>
      </c>
      <c r="K185" t="s">
        <v>1644</v>
      </c>
    </row>
    <row r="186" spans="1:11" x14ac:dyDescent="0.25">
      <c r="A186">
        <v>2</v>
      </c>
      <c r="B186">
        <v>36540000</v>
      </c>
      <c r="C186" t="s">
        <v>2045</v>
      </c>
      <c r="D186">
        <v>6070030</v>
      </c>
      <c r="E186" t="s">
        <v>1173</v>
      </c>
      <c r="F186">
        <v>6870050</v>
      </c>
      <c r="G186" t="s">
        <v>1653</v>
      </c>
      <c r="H186">
        <v>6870031</v>
      </c>
      <c r="I186" t="s">
        <v>1650</v>
      </c>
      <c r="J186">
        <v>6870030</v>
      </c>
      <c r="K186" t="s">
        <v>1649</v>
      </c>
    </row>
    <row r="187" spans="1:11" x14ac:dyDescent="0.25">
      <c r="A187">
        <v>2</v>
      </c>
      <c r="B187">
        <v>36570000</v>
      </c>
      <c r="C187" t="s">
        <v>2046</v>
      </c>
      <c r="D187">
        <v>6040050</v>
      </c>
      <c r="E187" t="s">
        <v>1125</v>
      </c>
      <c r="F187">
        <v>6870050</v>
      </c>
      <c r="G187" t="s">
        <v>1653</v>
      </c>
      <c r="H187">
        <v>6870021</v>
      </c>
      <c r="I187" t="s">
        <v>1647</v>
      </c>
      <c r="J187">
        <v>6870020</v>
      </c>
      <c r="K187" t="s">
        <v>1644</v>
      </c>
    </row>
    <row r="188" spans="1:11" x14ac:dyDescent="0.25">
      <c r="A188">
        <v>2</v>
      </c>
      <c r="B188">
        <v>36600000</v>
      </c>
      <c r="C188" t="s">
        <v>2047</v>
      </c>
      <c r="D188">
        <v>6070030</v>
      </c>
      <c r="E188" t="s">
        <v>1173</v>
      </c>
      <c r="F188">
        <v>6870050</v>
      </c>
      <c r="G188" t="s">
        <v>1653</v>
      </c>
      <c r="H188">
        <v>6870031</v>
      </c>
      <c r="I188" t="s">
        <v>1650</v>
      </c>
      <c r="J188">
        <v>6870030</v>
      </c>
      <c r="K188" t="s">
        <v>1649</v>
      </c>
    </row>
    <row r="189" spans="1:11" x14ac:dyDescent="0.25">
      <c r="A189">
        <v>2</v>
      </c>
      <c r="B189">
        <v>36610000</v>
      </c>
      <c r="C189" t="s">
        <v>2048</v>
      </c>
      <c r="D189">
        <v>6070030</v>
      </c>
      <c r="E189" t="s">
        <v>1173</v>
      </c>
      <c r="F189">
        <v>6870050</v>
      </c>
      <c r="G189" t="s">
        <v>1653</v>
      </c>
      <c r="H189">
        <v>6870031</v>
      </c>
      <c r="I189" t="s">
        <v>1650</v>
      </c>
      <c r="J189">
        <v>6870030</v>
      </c>
      <c r="K189" t="s">
        <v>1649</v>
      </c>
    </row>
    <row r="190" spans="1:11" x14ac:dyDescent="0.25">
      <c r="A190">
        <v>2</v>
      </c>
      <c r="B190">
        <v>36620000</v>
      </c>
      <c r="C190" t="s">
        <v>2049</v>
      </c>
      <c r="D190">
        <v>6070030</v>
      </c>
      <c r="E190" t="s">
        <v>1173</v>
      </c>
      <c r="F190">
        <v>6870050</v>
      </c>
      <c r="G190" t="s">
        <v>1653</v>
      </c>
      <c r="H190">
        <v>6870031</v>
      </c>
      <c r="I190" t="s">
        <v>1650</v>
      </c>
      <c r="J190">
        <v>6870030</v>
      </c>
      <c r="K190" t="s">
        <v>1649</v>
      </c>
    </row>
    <row r="191" spans="1:11" x14ac:dyDescent="0.25">
      <c r="A191">
        <v>2</v>
      </c>
      <c r="B191">
        <v>36630000</v>
      </c>
      <c r="C191" t="s">
        <v>2050</v>
      </c>
      <c r="D191">
        <v>6070030</v>
      </c>
      <c r="E191" t="s">
        <v>1173</v>
      </c>
      <c r="F191">
        <v>6870050</v>
      </c>
      <c r="G191" t="s">
        <v>1653</v>
      </c>
      <c r="H191">
        <v>6870031</v>
      </c>
      <c r="I191" t="s">
        <v>1650</v>
      </c>
      <c r="J191">
        <v>6870030</v>
      </c>
      <c r="K191" t="s">
        <v>1649</v>
      </c>
    </row>
    <row r="192" spans="1:11" x14ac:dyDescent="0.25">
      <c r="A192">
        <v>2</v>
      </c>
      <c r="B192">
        <v>36640000</v>
      </c>
      <c r="C192" t="s">
        <v>2051</v>
      </c>
      <c r="D192">
        <v>6040050</v>
      </c>
      <c r="E192" t="s">
        <v>1125</v>
      </c>
      <c r="F192">
        <v>6870050</v>
      </c>
      <c r="G192" t="s">
        <v>1653</v>
      </c>
      <c r="H192">
        <v>6870021</v>
      </c>
      <c r="I192" t="s">
        <v>1647</v>
      </c>
      <c r="J192">
        <v>6870020</v>
      </c>
      <c r="K192" t="s">
        <v>1644</v>
      </c>
    </row>
    <row r="193" spans="1:11" x14ac:dyDescent="0.25">
      <c r="A193">
        <v>2</v>
      </c>
      <c r="B193">
        <v>36650000</v>
      </c>
      <c r="C193" t="s">
        <v>2052</v>
      </c>
      <c r="D193">
        <v>6070030</v>
      </c>
      <c r="E193" t="s">
        <v>1173</v>
      </c>
      <c r="F193">
        <v>6870050</v>
      </c>
      <c r="G193" t="s">
        <v>1653</v>
      </c>
      <c r="H193">
        <v>6870031</v>
      </c>
      <c r="I193" t="s">
        <v>1650</v>
      </c>
      <c r="J193">
        <v>6870030</v>
      </c>
      <c r="K193" t="s">
        <v>1649</v>
      </c>
    </row>
    <row r="194" spans="1:11" x14ac:dyDescent="0.25">
      <c r="A194">
        <v>2</v>
      </c>
      <c r="B194">
        <v>36680000</v>
      </c>
      <c r="C194" t="s">
        <v>2053</v>
      </c>
      <c r="D194">
        <v>6040050</v>
      </c>
      <c r="E194" t="s">
        <v>1125</v>
      </c>
      <c r="F194">
        <v>6870050</v>
      </c>
      <c r="G194" t="s">
        <v>1653</v>
      </c>
      <c r="H194">
        <v>6870021</v>
      </c>
      <c r="I194" t="s">
        <v>1647</v>
      </c>
      <c r="J194">
        <v>6870020</v>
      </c>
      <c r="K194" t="s">
        <v>1644</v>
      </c>
    </row>
    <row r="195" spans="1:11" x14ac:dyDescent="0.25">
      <c r="A195">
        <v>2</v>
      </c>
      <c r="B195">
        <v>37000000</v>
      </c>
      <c r="C195" t="s">
        <v>2054</v>
      </c>
      <c r="D195">
        <v>6060040</v>
      </c>
      <c r="E195" t="s">
        <v>1163</v>
      </c>
      <c r="F195">
        <v>6870050</v>
      </c>
      <c r="G195" t="s">
        <v>1653</v>
      </c>
      <c r="H195">
        <v>6870031</v>
      </c>
      <c r="I195" t="s">
        <v>1650</v>
      </c>
      <c r="J195">
        <v>6870030</v>
      </c>
      <c r="K195" t="s">
        <v>1649</v>
      </c>
    </row>
    <row r="196" spans="1:11" x14ac:dyDescent="0.25">
      <c r="A196">
        <v>1</v>
      </c>
      <c r="B196">
        <v>38000000</v>
      </c>
      <c r="C196" t="s">
        <v>2055</v>
      </c>
      <c r="D196">
        <v>6040000</v>
      </c>
      <c r="E196" t="s">
        <v>8</v>
      </c>
    </row>
    <row r="197" spans="1:11" x14ac:dyDescent="0.25">
      <c r="A197">
        <v>1</v>
      </c>
      <c r="B197">
        <v>39000000</v>
      </c>
      <c r="C197" t="s">
        <v>2056</v>
      </c>
      <c r="D197">
        <v>6040000</v>
      </c>
      <c r="E197" t="s">
        <v>8</v>
      </c>
    </row>
    <row r="198" spans="1:11" x14ac:dyDescent="0.25">
      <c r="A198">
        <v>1</v>
      </c>
      <c r="B198">
        <v>40000000</v>
      </c>
      <c r="C198" t="s">
        <v>2057</v>
      </c>
    </row>
    <row r="199" spans="1:11" x14ac:dyDescent="0.25">
      <c r="A199">
        <v>2</v>
      </c>
      <c r="B199">
        <v>40010000</v>
      </c>
      <c r="C199" t="s">
        <v>2058</v>
      </c>
      <c r="D199">
        <v>6080000</v>
      </c>
      <c r="E199" t="s">
        <v>13</v>
      </c>
    </row>
    <row r="200" spans="1:11" x14ac:dyDescent="0.25">
      <c r="A200">
        <v>2</v>
      </c>
      <c r="B200">
        <v>40020000</v>
      </c>
      <c r="C200" t="s">
        <v>2059</v>
      </c>
      <c r="D200">
        <v>6070030</v>
      </c>
      <c r="E200" t="s">
        <v>1173</v>
      </c>
      <c r="F200">
        <v>6870050</v>
      </c>
      <c r="G200" t="s">
        <v>1653</v>
      </c>
      <c r="H200">
        <v>6870031</v>
      </c>
      <c r="I200" t="s">
        <v>1650</v>
      </c>
      <c r="J200">
        <v>6870030</v>
      </c>
      <c r="K200" t="s">
        <v>1649</v>
      </c>
    </row>
    <row r="201" spans="1:11" x14ac:dyDescent="0.25">
      <c r="A201">
        <v>2</v>
      </c>
      <c r="B201">
        <v>40030000</v>
      </c>
      <c r="C201" t="s">
        <v>2060</v>
      </c>
      <c r="D201">
        <v>6070000</v>
      </c>
      <c r="E201" t="s">
        <v>1166</v>
      </c>
    </row>
    <row r="202" spans="1:11" x14ac:dyDescent="0.25">
      <c r="A202">
        <v>2</v>
      </c>
      <c r="B202">
        <v>40040000</v>
      </c>
      <c r="C202" t="s">
        <v>2061</v>
      </c>
      <c r="D202">
        <v>6070030</v>
      </c>
      <c r="E202" t="s">
        <v>1173</v>
      </c>
      <c r="F202">
        <v>6870050</v>
      </c>
      <c r="G202" t="s">
        <v>1653</v>
      </c>
      <c r="H202">
        <v>6870031</v>
      </c>
      <c r="I202" t="s">
        <v>1650</v>
      </c>
      <c r="J202">
        <v>6870030</v>
      </c>
      <c r="K202" t="s">
        <v>1649</v>
      </c>
    </row>
    <row r="203" spans="1:11" x14ac:dyDescent="0.25">
      <c r="A203">
        <v>2</v>
      </c>
      <c r="B203">
        <v>40050000</v>
      </c>
      <c r="C203" t="s">
        <v>2062</v>
      </c>
      <c r="D203">
        <v>6040050</v>
      </c>
      <c r="E203" t="s">
        <v>1125</v>
      </c>
      <c r="F203">
        <v>6870050</v>
      </c>
      <c r="G203" t="s">
        <v>1653</v>
      </c>
      <c r="H203">
        <v>6870021</v>
      </c>
      <c r="I203" t="s">
        <v>1647</v>
      </c>
      <c r="J203">
        <v>6870020</v>
      </c>
      <c r="K203" t="s">
        <v>1644</v>
      </c>
    </row>
    <row r="204" spans="1:11" x14ac:dyDescent="0.25">
      <c r="A204">
        <v>2</v>
      </c>
      <c r="B204">
        <v>40060000</v>
      </c>
      <c r="C204" t="s">
        <v>2063</v>
      </c>
      <c r="D204">
        <v>6070030</v>
      </c>
      <c r="E204" t="s">
        <v>1173</v>
      </c>
      <c r="F204">
        <v>6870050</v>
      </c>
      <c r="G204" t="s">
        <v>1653</v>
      </c>
      <c r="H204">
        <v>6870031</v>
      </c>
      <c r="I204" t="s">
        <v>1650</v>
      </c>
      <c r="J204">
        <v>6870030</v>
      </c>
      <c r="K204" t="s">
        <v>1649</v>
      </c>
    </row>
    <row r="205" spans="1:11" x14ac:dyDescent="0.25">
      <c r="A205">
        <v>2</v>
      </c>
      <c r="B205">
        <v>40200000</v>
      </c>
      <c r="C205" t="s">
        <v>2064</v>
      </c>
      <c r="D205">
        <v>6070030</v>
      </c>
      <c r="E205" t="s">
        <v>1173</v>
      </c>
      <c r="F205">
        <v>6870050</v>
      </c>
      <c r="G205" t="s">
        <v>1653</v>
      </c>
    </row>
    <row r="206" spans="1:11" x14ac:dyDescent="0.25">
      <c r="A206">
        <v>1</v>
      </c>
      <c r="B206">
        <v>41000000</v>
      </c>
      <c r="C206" t="s">
        <v>2065</v>
      </c>
    </row>
    <row r="207" spans="1:11" x14ac:dyDescent="0.25">
      <c r="A207">
        <v>2</v>
      </c>
      <c r="B207">
        <v>41010000</v>
      </c>
      <c r="C207" t="s">
        <v>2066</v>
      </c>
      <c r="D207">
        <v>6850400</v>
      </c>
      <c r="E207" t="s">
        <v>1632</v>
      </c>
    </row>
    <row r="208" spans="1:11" x14ac:dyDescent="0.25">
      <c r="A208">
        <v>2</v>
      </c>
      <c r="B208">
        <v>41020000</v>
      </c>
      <c r="C208" t="s">
        <v>2068</v>
      </c>
      <c r="D208">
        <v>6850300</v>
      </c>
      <c r="E208" t="s">
        <v>2067</v>
      </c>
    </row>
    <row r="209" spans="1:11" x14ac:dyDescent="0.25">
      <c r="A209">
        <v>2</v>
      </c>
      <c r="B209">
        <v>41030000</v>
      </c>
      <c r="C209" t="s">
        <v>2069</v>
      </c>
      <c r="D209">
        <v>6800000</v>
      </c>
      <c r="E209" t="s">
        <v>0</v>
      </c>
    </row>
    <row r="210" spans="1:11" x14ac:dyDescent="0.25">
      <c r="A210">
        <v>2</v>
      </c>
      <c r="B210">
        <v>41090000</v>
      </c>
      <c r="C210" t="s">
        <v>2070</v>
      </c>
      <c r="D210">
        <v>6850000</v>
      </c>
      <c r="E210" t="s">
        <v>31</v>
      </c>
    </row>
    <row r="211" spans="1:11" x14ac:dyDescent="0.25">
      <c r="A211">
        <v>2</v>
      </c>
      <c r="B211">
        <v>41120000</v>
      </c>
      <c r="C211" t="s">
        <v>2071</v>
      </c>
    </row>
    <row r="212" spans="1:11" x14ac:dyDescent="0.25">
      <c r="A212">
        <v>3</v>
      </c>
      <c r="B212">
        <v>41120100</v>
      </c>
      <c r="C212" t="s">
        <v>2072</v>
      </c>
      <c r="D212">
        <v>6850200</v>
      </c>
      <c r="E212" t="s">
        <v>1628</v>
      </c>
    </row>
    <row r="213" spans="1:11" x14ac:dyDescent="0.25">
      <c r="A213">
        <v>3</v>
      </c>
      <c r="B213">
        <v>41120200</v>
      </c>
      <c r="C213" t="s">
        <v>2073</v>
      </c>
      <c r="D213">
        <v>6850200</v>
      </c>
      <c r="E213" t="s">
        <v>1628</v>
      </c>
    </row>
    <row r="214" spans="1:11" x14ac:dyDescent="0.25">
      <c r="A214">
        <v>3</v>
      </c>
      <c r="B214">
        <v>41120300</v>
      </c>
      <c r="C214" t="s">
        <v>2074</v>
      </c>
      <c r="D214">
        <v>6850100</v>
      </c>
      <c r="E214" t="s">
        <v>32</v>
      </c>
    </row>
    <row r="215" spans="1:11" x14ac:dyDescent="0.25">
      <c r="A215">
        <v>1</v>
      </c>
      <c r="B215">
        <v>43000000</v>
      </c>
      <c r="C215" t="s">
        <v>2075</v>
      </c>
      <c r="D215">
        <v>6040000</v>
      </c>
      <c r="E215" t="s">
        <v>8</v>
      </c>
      <c r="F215">
        <v>6870050</v>
      </c>
      <c r="G215" t="s">
        <v>1653</v>
      </c>
      <c r="H215">
        <v>6870021</v>
      </c>
      <c r="I215" t="s">
        <v>1647</v>
      </c>
      <c r="J215">
        <v>6870020</v>
      </c>
      <c r="K215" t="s">
        <v>1644</v>
      </c>
    </row>
    <row r="216" spans="1:11" x14ac:dyDescent="0.25">
      <c r="A216">
        <v>1</v>
      </c>
      <c r="B216">
        <v>44000000</v>
      </c>
      <c r="C216" t="s">
        <v>2076</v>
      </c>
      <c r="D216">
        <v>6060040</v>
      </c>
      <c r="E216" t="s">
        <v>1163</v>
      </c>
    </row>
    <row r="217" spans="1:11" x14ac:dyDescent="0.25">
      <c r="A217">
        <v>1</v>
      </c>
      <c r="B217">
        <v>45000000</v>
      </c>
      <c r="C217" t="s">
        <v>2077</v>
      </c>
      <c r="D217">
        <v>6040040</v>
      </c>
      <c r="E217" t="s">
        <v>11</v>
      </c>
    </row>
    <row r="218" spans="1:11" x14ac:dyDescent="0.25">
      <c r="A218">
        <v>1</v>
      </c>
      <c r="B218">
        <v>46000000</v>
      </c>
      <c r="C218" t="s">
        <v>2078</v>
      </c>
      <c r="D218">
        <v>6080000</v>
      </c>
      <c r="E218" t="s">
        <v>13</v>
      </c>
    </row>
    <row r="219" spans="1:11" x14ac:dyDescent="0.25">
      <c r="A219">
        <v>1</v>
      </c>
      <c r="B219">
        <v>48000000</v>
      </c>
      <c r="C219" t="s">
        <v>2079</v>
      </c>
      <c r="D219">
        <v>6070020</v>
      </c>
      <c r="E219" t="s">
        <v>1171</v>
      </c>
      <c r="F219">
        <v>6870050</v>
      </c>
      <c r="G219" t="s">
        <v>1653</v>
      </c>
      <c r="H219">
        <v>6870031</v>
      </c>
      <c r="I219" t="s">
        <v>1650</v>
      </c>
      <c r="J219">
        <v>6870030</v>
      </c>
      <c r="K219" t="s">
        <v>1649</v>
      </c>
    </row>
    <row r="220" spans="1:11" x14ac:dyDescent="0.25">
      <c r="A220">
        <v>2</v>
      </c>
      <c r="B220">
        <v>48130000</v>
      </c>
      <c r="C220" t="s">
        <v>2080</v>
      </c>
      <c r="D220">
        <v>6070030</v>
      </c>
      <c r="E220" t="s">
        <v>1173</v>
      </c>
      <c r="F220">
        <v>6870050</v>
      </c>
      <c r="G220" t="s">
        <v>1653</v>
      </c>
      <c r="H220">
        <v>6870031</v>
      </c>
      <c r="I220" t="s">
        <v>1650</v>
      </c>
      <c r="J220">
        <v>6870030</v>
      </c>
      <c r="K220" t="s">
        <v>1649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5"/>
  <sheetViews>
    <sheetView workbookViewId="0">
      <selection activeCell="B17" sqref="B17"/>
    </sheetView>
  </sheetViews>
  <sheetFormatPr baseColWidth="10" defaultRowHeight="15" x14ac:dyDescent="0.25"/>
  <cols>
    <col min="1" max="1" width="4.140625" customWidth="1"/>
    <col min="2" max="2" width="65.5703125" customWidth="1"/>
    <col min="3" max="3" width="84.42578125" style="203" customWidth="1"/>
    <col min="4" max="4" width="22.85546875" customWidth="1"/>
  </cols>
  <sheetData>
    <row r="1" spans="1:4" x14ac:dyDescent="0.25">
      <c r="A1" s="171" t="s">
        <v>2435</v>
      </c>
    </row>
    <row r="2" spans="1:4" s="228" customFormat="1" x14ac:dyDescent="0.25">
      <c r="A2" s="171"/>
      <c r="C2" s="203"/>
    </row>
    <row r="3" spans="1:4" x14ac:dyDescent="0.25">
      <c r="B3" s="3" t="s">
        <v>2437</v>
      </c>
      <c r="C3" s="204" t="s">
        <v>2438</v>
      </c>
    </row>
    <row r="5" spans="1:4" x14ac:dyDescent="0.25">
      <c r="B5" s="172" t="s">
        <v>2447</v>
      </c>
    </row>
    <row r="6" spans="1:4" x14ac:dyDescent="0.25">
      <c r="A6">
        <v>1</v>
      </c>
      <c r="B6" t="s">
        <v>2436</v>
      </c>
      <c r="C6" s="204" t="s">
        <v>2439</v>
      </c>
      <c r="D6" s="151" t="s">
        <v>2887</v>
      </c>
    </row>
    <row r="7" spans="1:4" s="228" customFormat="1" x14ac:dyDescent="0.25">
      <c r="B7" s="404" t="s">
        <v>2767</v>
      </c>
      <c r="C7" s="204"/>
    </row>
    <row r="8" spans="1:4" x14ac:dyDescent="0.25">
      <c r="A8">
        <v>2</v>
      </c>
      <c r="B8" t="s">
        <v>2441</v>
      </c>
      <c r="C8" s="204" t="s">
        <v>2440</v>
      </c>
      <c r="D8" s="228"/>
    </row>
    <row r="9" spans="1:4" x14ac:dyDescent="0.25">
      <c r="A9">
        <v>3</v>
      </c>
      <c r="B9" s="151" t="s">
        <v>2442</v>
      </c>
      <c r="C9" s="204" t="s">
        <v>2550</v>
      </c>
      <c r="D9" s="71"/>
    </row>
    <row r="10" spans="1:4" s="228" customFormat="1" x14ac:dyDescent="0.25">
      <c r="B10" s="404" t="s">
        <v>2768</v>
      </c>
      <c r="C10" s="204"/>
      <c r="D10" s="266"/>
    </row>
    <row r="11" spans="1:4" x14ac:dyDescent="0.25">
      <c r="A11">
        <v>4</v>
      </c>
      <c r="B11" t="s">
        <v>2559</v>
      </c>
      <c r="C11" s="205" t="s">
        <v>2551</v>
      </c>
      <c r="D11" s="71"/>
    </row>
    <row r="12" spans="1:4" x14ac:dyDescent="0.25">
      <c r="A12">
        <v>5</v>
      </c>
      <c r="B12" t="s">
        <v>2443</v>
      </c>
      <c r="C12" s="204" t="s">
        <v>2444</v>
      </c>
      <c r="D12" s="71"/>
    </row>
    <row r="13" spans="1:4" x14ac:dyDescent="0.25">
      <c r="A13">
        <v>6</v>
      </c>
      <c r="B13" t="s">
        <v>2886</v>
      </c>
      <c r="C13" s="204" t="s">
        <v>2445</v>
      </c>
      <c r="D13" s="71"/>
    </row>
    <row r="14" spans="1:4" ht="26.25" x14ac:dyDescent="0.25">
      <c r="A14" s="293">
        <v>7</v>
      </c>
      <c r="B14" s="293" t="s">
        <v>2771</v>
      </c>
      <c r="C14" s="451" t="s">
        <v>2889</v>
      </c>
      <c r="D14" s="450" t="s">
        <v>2884</v>
      </c>
    </row>
    <row r="15" spans="1:4" x14ac:dyDescent="0.25">
      <c r="A15">
        <v>8</v>
      </c>
      <c r="B15" t="s">
        <v>2475</v>
      </c>
      <c r="C15" s="204" t="s">
        <v>2476</v>
      </c>
    </row>
    <row r="16" spans="1:4" s="228" customFormat="1" x14ac:dyDescent="0.25">
      <c r="A16" s="228">
        <v>9</v>
      </c>
      <c r="B16" s="302" t="s">
        <v>2888</v>
      </c>
      <c r="C16" s="204" t="s">
        <v>2772</v>
      </c>
      <c r="D16" s="151" t="s">
        <v>2884</v>
      </c>
    </row>
    <row r="17" spans="1:4" s="228" customFormat="1" x14ac:dyDescent="0.25">
      <c r="C17" s="204"/>
    </row>
    <row r="19" spans="1:4" x14ac:dyDescent="0.25">
      <c r="B19" s="172" t="s">
        <v>2448</v>
      </c>
    </row>
    <row r="20" spans="1:4" x14ac:dyDescent="0.25">
      <c r="A20">
        <v>1</v>
      </c>
      <c r="B20" t="s">
        <v>2583</v>
      </c>
      <c r="C20" s="205" t="s">
        <v>2582</v>
      </c>
      <c r="D20" s="206"/>
    </row>
    <row r="21" spans="1:4" x14ac:dyDescent="0.25">
      <c r="A21">
        <v>2</v>
      </c>
      <c r="B21" t="s">
        <v>2769</v>
      </c>
      <c r="C21" s="203" t="s">
        <v>2883</v>
      </c>
    </row>
    <row r="22" spans="1:4" x14ac:dyDescent="0.25">
      <c r="A22">
        <v>3</v>
      </c>
      <c r="B22" t="s">
        <v>2770</v>
      </c>
      <c r="C22" s="205" t="s">
        <v>2444</v>
      </c>
      <c r="D22" s="266"/>
    </row>
    <row r="23" spans="1:4" s="228" customFormat="1" ht="39" x14ac:dyDescent="0.25">
      <c r="C23" s="429" t="s">
        <v>2882</v>
      </c>
      <c r="D23" s="266"/>
    </row>
    <row r="24" spans="1:4" x14ac:dyDescent="0.25">
      <c r="A24">
        <v>4</v>
      </c>
      <c r="B24" t="s">
        <v>2446</v>
      </c>
      <c r="C24" s="203" t="s">
        <v>2451</v>
      </c>
    </row>
    <row r="25" spans="1:4" x14ac:dyDescent="0.25">
      <c r="A25">
        <v>5</v>
      </c>
      <c r="B25" t="s">
        <v>2449</v>
      </c>
      <c r="C25" s="203" t="s">
        <v>2450</v>
      </c>
    </row>
  </sheetData>
  <hyperlinks>
    <hyperlink ref="C3" r:id="rId1"/>
    <hyperlink ref="C6" r:id="rId2"/>
    <hyperlink ref="C8" r:id="rId3"/>
    <hyperlink ref="C12" r:id="rId4"/>
    <hyperlink ref="C13" r:id="rId5"/>
    <hyperlink ref="C14" r:id="rId6" display="https://www.haushaltsabteilung.hu-berlin.de/de/vordrucke_intern/split_ao.dot/view"/>
    <hyperlink ref="C15" r:id="rId7"/>
    <hyperlink ref="C9" r:id="rId8"/>
    <hyperlink ref="C16" r:id="rId9"/>
  </hyperlinks>
  <pageMargins left="0.7" right="0.7" top="0.78740157499999996" bottom="0.78740157499999996" header="0.3" footer="0.3"/>
  <pageSetup paperSize="9" orientation="portrait" horizontalDpi="1200" verticalDpi="1200" r:id="rId10"/>
  <legacy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F5" sqref="F5:F6"/>
    </sheetView>
  </sheetViews>
  <sheetFormatPr baseColWidth="10" defaultRowHeight="15" x14ac:dyDescent="0.25"/>
  <cols>
    <col min="1" max="4" width="39.5703125" customWidth="1"/>
  </cols>
  <sheetData>
    <row r="1" spans="1:4" x14ac:dyDescent="0.25">
      <c r="A1" s="171" t="s">
        <v>2459</v>
      </c>
    </row>
    <row r="2" spans="1:4" ht="61.5" customHeight="1" x14ac:dyDescent="0.25">
      <c r="A2" s="430" t="s">
        <v>2632</v>
      </c>
      <c r="B2" s="430"/>
      <c r="C2" s="430"/>
      <c r="D2" s="430"/>
    </row>
    <row r="3" spans="1:4" ht="15.75" thickBot="1" x14ac:dyDescent="0.3"/>
    <row r="4" spans="1:4" ht="15.75" thickBot="1" x14ac:dyDescent="0.3">
      <c r="A4" s="175" t="s">
        <v>2460</v>
      </c>
      <c r="B4" s="176" t="s">
        <v>2474</v>
      </c>
      <c r="C4" s="176" t="s">
        <v>2461</v>
      </c>
      <c r="D4" s="176" t="s">
        <v>2462</v>
      </c>
    </row>
    <row r="5" spans="1:4" ht="30.75" thickBot="1" x14ac:dyDescent="0.3">
      <c r="A5" s="435" t="s">
        <v>2472</v>
      </c>
      <c r="B5" s="435" t="s">
        <v>2463</v>
      </c>
      <c r="C5" s="179" t="s">
        <v>2464</v>
      </c>
      <c r="D5" s="180" t="s">
        <v>2468</v>
      </c>
    </row>
    <row r="6" spans="1:4" x14ac:dyDescent="0.25">
      <c r="A6" s="436"/>
      <c r="B6" s="436"/>
      <c r="C6" s="177"/>
      <c r="D6" s="177"/>
    </row>
    <row r="7" spans="1:4" x14ac:dyDescent="0.25">
      <c r="A7" s="436"/>
      <c r="B7" s="436"/>
      <c r="C7" s="177" t="s">
        <v>2465</v>
      </c>
      <c r="D7" s="177" t="s">
        <v>2469</v>
      </c>
    </row>
    <row r="8" spans="1:4" ht="15.75" thickBot="1" x14ac:dyDescent="0.3">
      <c r="A8" s="436"/>
      <c r="B8" s="436"/>
      <c r="C8" s="177"/>
      <c r="D8" s="178"/>
    </row>
    <row r="9" spans="1:4" ht="30" x14ac:dyDescent="0.25">
      <c r="A9" s="436"/>
      <c r="B9" s="436"/>
      <c r="C9" s="199" t="s">
        <v>2466</v>
      </c>
      <c r="D9" s="200" t="s">
        <v>2549</v>
      </c>
    </row>
    <row r="10" spans="1:4" ht="15.75" thickBot="1" x14ac:dyDescent="0.3">
      <c r="A10" s="436"/>
      <c r="B10" s="436"/>
      <c r="C10" s="201"/>
      <c r="D10" s="202"/>
    </row>
    <row r="11" spans="1:4" x14ac:dyDescent="0.25">
      <c r="A11" s="436"/>
      <c r="B11" s="436"/>
      <c r="C11" s="431" t="s">
        <v>2467</v>
      </c>
      <c r="D11" s="432"/>
    </row>
    <row r="12" spans="1:4" ht="15.75" thickBot="1" x14ac:dyDescent="0.3">
      <c r="A12" s="437"/>
      <c r="B12" s="437"/>
      <c r="C12" s="433"/>
      <c r="D12" s="434"/>
    </row>
    <row r="13" spans="1:4" x14ac:dyDescent="0.25">
      <c r="A13" s="435" t="s">
        <v>2473</v>
      </c>
      <c r="B13" s="435" t="s">
        <v>2470</v>
      </c>
      <c r="C13" s="431" t="s">
        <v>2471</v>
      </c>
      <c r="D13" s="438"/>
    </row>
    <row r="14" spans="1:4" ht="15.75" thickBot="1" x14ac:dyDescent="0.3">
      <c r="A14" s="437"/>
      <c r="B14" s="437"/>
      <c r="C14" s="439"/>
      <c r="D14" s="440"/>
    </row>
  </sheetData>
  <mergeCells count="7">
    <mergeCell ref="A2:D2"/>
    <mergeCell ref="C11:D12"/>
    <mergeCell ref="A5:A12"/>
    <mergeCell ref="B5:B12"/>
    <mergeCell ref="A13:A14"/>
    <mergeCell ref="B13:B14"/>
    <mergeCell ref="C13:D1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3"/>
  <sheetViews>
    <sheetView topLeftCell="A25" workbookViewId="0">
      <selection activeCell="G12" sqref="G12"/>
    </sheetView>
  </sheetViews>
  <sheetFormatPr baseColWidth="10" defaultRowHeight="14.25" x14ac:dyDescent="0.2"/>
  <cols>
    <col min="1" max="1" width="17.7109375" style="326" customWidth="1"/>
    <col min="2" max="2" width="59" style="326" customWidth="1"/>
    <col min="3" max="3" width="9.42578125" style="326" customWidth="1"/>
    <col min="4" max="4" width="8.7109375" style="326" customWidth="1"/>
    <col min="5" max="16384" width="11.42578125" style="326"/>
  </cols>
  <sheetData>
    <row r="1" spans="1:4" ht="15" thickBot="1" x14ac:dyDescent="0.25">
      <c r="A1" s="326" t="s">
        <v>2633</v>
      </c>
    </row>
    <row r="2" spans="1:4" ht="15.75" thickBot="1" x14ac:dyDescent="0.3">
      <c r="A2" s="327" t="s">
        <v>2083</v>
      </c>
      <c r="B2" s="328" t="s">
        <v>2584</v>
      </c>
      <c r="C2" s="329" t="s">
        <v>82</v>
      </c>
      <c r="D2" s="330" t="s">
        <v>2585</v>
      </c>
    </row>
    <row r="3" spans="1:4" x14ac:dyDescent="0.2">
      <c r="A3" s="331">
        <v>6870010</v>
      </c>
      <c r="B3" s="332" t="s">
        <v>2586</v>
      </c>
      <c r="C3" s="333">
        <v>51801</v>
      </c>
      <c r="D3" s="334"/>
    </row>
    <row r="4" spans="1:4" x14ac:dyDescent="0.2">
      <c r="A4" s="335"/>
      <c r="B4" s="336" t="s">
        <v>1900</v>
      </c>
      <c r="C4" s="337"/>
      <c r="D4" s="338">
        <v>3</v>
      </c>
    </row>
    <row r="5" spans="1:4" x14ac:dyDescent="0.2">
      <c r="A5" s="339"/>
      <c r="B5" s="340" t="s">
        <v>2587</v>
      </c>
      <c r="C5" s="341"/>
      <c r="D5" s="342">
        <v>10</v>
      </c>
    </row>
    <row r="6" spans="1:4" x14ac:dyDescent="0.2">
      <c r="A6" s="335"/>
      <c r="B6" s="336"/>
      <c r="C6" s="337"/>
      <c r="D6" s="338"/>
    </row>
    <row r="7" spans="1:4" x14ac:dyDescent="0.2">
      <c r="A7" s="343">
        <v>6870021</v>
      </c>
      <c r="B7" s="344" t="s">
        <v>2588</v>
      </c>
      <c r="C7" s="333">
        <v>51140</v>
      </c>
      <c r="D7" s="338"/>
    </row>
    <row r="8" spans="1:4" x14ac:dyDescent="0.2">
      <c r="A8" s="335"/>
      <c r="B8" s="336" t="s">
        <v>2589</v>
      </c>
      <c r="C8" s="337"/>
      <c r="D8" s="338"/>
    </row>
    <row r="9" spans="1:4" x14ac:dyDescent="0.2">
      <c r="A9" s="335"/>
      <c r="B9" s="345" t="s">
        <v>2590</v>
      </c>
      <c r="C9" s="346"/>
      <c r="D9" s="338">
        <v>8</v>
      </c>
    </row>
    <row r="10" spans="1:4" x14ac:dyDescent="0.2">
      <c r="A10" s="335"/>
      <c r="B10" s="345" t="s">
        <v>2591</v>
      </c>
      <c r="C10" s="346"/>
      <c r="D10" s="338"/>
    </row>
    <row r="11" spans="1:4" x14ac:dyDescent="0.2">
      <c r="A11" s="335"/>
      <c r="B11" s="345"/>
      <c r="C11" s="346"/>
      <c r="D11" s="338"/>
    </row>
    <row r="12" spans="1:4" x14ac:dyDescent="0.2">
      <c r="A12" s="343">
        <v>6870020</v>
      </c>
      <c r="B12" s="344" t="s">
        <v>2592</v>
      </c>
      <c r="C12" s="333">
        <v>81201</v>
      </c>
      <c r="D12" s="338"/>
    </row>
    <row r="13" spans="1:4" x14ac:dyDescent="0.2">
      <c r="A13" s="335"/>
      <c r="B13" s="347" t="s">
        <v>2593</v>
      </c>
      <c r="C13" s="337"/>
      <c r="D13" s="338">
        <v>8</v>
      </c>
    </row>
    <row r="14" spans="1:4" x14ac:dyDescent="0.2">
      <c r="A14" s="339"/>
      <c r="B14" s="348" t="s">
        <v>2594</v>
      </c>
      <c r="C14" s="341"/>
      <c r="D14" s="342"/>
    </row>
    <row r="15" spans="1:4" ht="24" x14ac:dyDescent="0.2">
      <c r="A15" s="343">
        <v>6870031</v>
      </c>
      <c r="B15" s="349" t="s">
        <v>2595</v>
      </c>
      <c r="C15" s="333">
        <v>51140</v>
      </c>
      <c r="D15" s="338"/>
    </row>
    <row r="16" spans="1:4" x14ac:dyDescent="0.2">
      <c r="A16" s="335"/>
      <c r="B16" s="336" t="s">
        <v>2596</v>
      </c>
      <c r="C16" s="337"/>
      <c r="D16" s="338">
        <v>3</v>
      </c>
    </row>
    <row r="17" spans="1:4" x14ac:dyDescent="0.2">
      <c r="A17" s="335"/>
      <c r="B17" s="345" t="s">
        <v>2597</v>
      </c>
      <c r="C17" s="346"/>
      <c r="D17" s="338"/>
    </row>
    <row r="18" spans="1:4" x14ac:dyDescent="0.2">
      <c r="A18" s="335"/>
      <c r="B18" s="345" t="s">
        <v>2598</v>
      </c>
      <c r="C18" s="346"/>
      <c r="D18" s="338"/>
    </row>
    <row r="19" spans="1:4" x14ac:dyDescent="0.2">
      <c r="A19" s="335"/>
      <c r="B19" s="345" t="s">
        <v>2599</v>
      </c>
      <c r="C19" s="346"/>
      <c r="D19" s="338"/>
    </row>
    <row r="20" spans="1:4" x14ac:dyDescent="0.2">
      <c r="A20" s="335"/>
      <c r="B20" s="336" t="s">
        <v>2600</v>
      </c>
      <c r="C20" s="337"/>
      <c r="D20" s="338">
        <v>5</v>
      </c>
    </row>
    <row r="21" spans="1:4" x14ac:dyDescent="0.2">
      <c r="A21" s="335"/>
      <c r="B21" s="345" t="s">
        <v>2601</v>
      </c>
      <c r="C21" s="346"/>
      <c r="D21" s="338"/>
    </row>
    <row r="22" spans="1:4" x14ac:dyDescent="0.2">
      <c r="A22" s="335"/>
      <c r="B22" s="345" t="s">
        <v>2602</v>
      </c>
      <c r="C22" s="346"/>
      <c r="D22" s="338"/>
    </row>
    <row r="23" spans="1:4" x14ac:dyDescent="0.2">
      <c r="A23" s="335"/>
      <c r="B23" s="336" t="s">
        <v>194</v>
      </c>
      <c r="C23" s="337"/>
      <c r="D23" s="338">
        <v>5</v>
      </c>
    </row>
    <row r="24" spans="1:4" x14ac:dyDescent="0.2">
      <c r="A24" s="335"/>
      <c r="B24" s="345" t="s">
        <v>2603</v>
      </c>
      <c r="C24" s="346"/>
      <c r="D24" s="338"/>
    </row>
    <row r="25" spans="1:4" x14ac:dyDescent="0.2">
      <c r="A25" s="335"/>
      <c r="B25" s="345" t="s">
        <v>2604</v>
      </c>
      <c r="C25" s="346"/>
      <c r="D25" s="338"/>
    </row>
    <row r="26" spans="1:4" x14ac:dyDescent="0.2">
      <c r="A26" s="335"/>
      <c r="B26" s="336" t="s">
        <v>2605</v>
      </c>
      <c r="C26" s="337"/>
      <c r="D26" s="338">
        <v>8</v>
      </c>
    </row>
    <row r="27" spans="1:4" x14ac:dyDescent="0.2">
      <c r="A27" s="335"/>
      <c r="B27" s="345" t="s">
        <v>2606</v>
      </c>
      <c r="C27" s="346"/>
      <c r="D27" s="338"/>
    </row>
    <row r="28" spans="1:4" x14ac:dyDescent="0.2">
      <c r="A28" s="335"/>
      <c r="B28" s="345" t="s">
        <v>2607</v>
      </c>
      <c r="C28" s="346"/>
      <c r="D28" s="338">
        <v>10</v>
      </c>
    </row>
    <row r="29" spans="1:4" x14ac:dyDescent="0.2">
      <c r="A29" s="335"/>
      <c r="B29" s="345" t="s">
        <v>2608</v>
      </c>
      <c r="C29" s="346"/>
      <c r="D29" s="338">
        <v>10</v>
      </c>
    </row>
    <row r="30" spans="1:4" x14ac:dyDescent="0.2">
      <c r="A30" s="335"/>
      <c r="B30" s="345" t="s">
        <v>2609</v>
      </c>
      <c r="C30" s="346"/>
      <c r="D30" s="338"/>
    </row>
    <row r="31" spans="1:4" x14ac:dyDescent="0.2">
      <c r="A31" s="339"/>
      <c r="B31" s="348"/>
      <c r="C31" s="350"/>
      <c r="D31" s="342"/>
    </row>
    <row r="32" spans="1:4" x14ac:dyDescent="0.2">
      <c r="A32" s="343">
        <v>6870030</v>
      </c>
      <c r="B32" s="344" t="s">
        <v>2610</v>
      </c>
      <c r="C32" s="333">
        <v>81201</v>
      </c>
      <c r="D32" s="338"/>
    </row>
    <row r="33" spans="1:5" x14ac:dyDescent="0.2">
      <c r="A33" s="335"/>
      <c r="B33" s="336" t="s">
        <v>2596</v>
      </c>
      <c r="C33" s="337"/>
      <c r="D33" s="338">
        <v>3</v>
      </c>
    </row>
    <row r="34" spans="1:5" x14ac:dyDescent="0.2">
      <c r="A34" s="335"/>
      <c r="B34" s="336" t="s">
        <v>2600</v>
      </c>
      <c r="C34" s="337"/>
      <c r="D34" s="338">
        <v>5</v>
      </c>
    </row>
    <row r="35" spans="1:5" x14ac:dyDescent="0.2">
      <c r="A35" s="335"/>
      <c r="B35" s="336" t="s">
        <v>194</v>
      </c>
      <c r="C35" s="337"/>
      <c r="D35" s="338">
        <v>5</v>
      </c>
    </row>
    <row r="36" spans="1:5" x14ac:dyDescent="0.2">
      <c r="A36" s="335"/>
      <c r="B36" s="336" t="s">
        <v>2605</v>
      </c>
      <c r="C36" s="337"/>
      <c r="D36" s="338">
        <v>8</v>
      </c>
    </row>
    <row r="37" spans="1:5" x14ac:dyDescent="0.2">
      <c r="A37" s="335"/>
      <c r="B37" s="345" t="s">
        <v>2607</v>
      </c>
      <c r="C37" s="346"/>
      <c r="D37" s="338">
        <v>10</v>
      </c>
    </row>
    <row r="38" spans="1:5" x14ac:dyDescent="0.2">
      <c r="A38" s="335"/>
      <c r="B38" s="345" t="s">
        <v>2608</v>
      </c>
      <c r="C38" s="346"/>
      <c r="D38" s="338">
        <v>10</v>
      </c>
    </row>
    <row r="39" spans="1:5" x14ac:dyDescent="0.2">
      <c r="A39" s="335"/>
      <c r="B39" s="345"/>
      <c r="C39" s="346"/>
      <c r="D39" s="338"/>
    </row>
    <row r="40" spans="1:5" x14ac:dyDescent="0.2">
      <c r="A40" s="351">
        <v>6870060</v>
      </c>
      <c r="B40" s="352" t="s">
        <v>2611</v>
      </c>
      <c r="C40" s="353">
        <v>81101</v>
      </c>
      <c r="D40" s="354"/>
    </row>
    <row r="41" spans="1:5" x14ac:dyDescent="0.2">
      <c r="A41" s="339"/>
      <c r="B41" s="355" t="s">
        <v>2336</v>
      </c>
      <c r="C41" s="356"/>
      <c r="D41" s="350">
        <v>5</v>
      </c>
    </row>
    <row r="42" spans="1:5" x14ac:dyDescent="0.2">
      <c r="A42" s="357"/>
      <c r="B42" s="358"/>
      <c r="C42" s="359"/>
      <c r="D42" s="360"/>
      <c r="E42" s="361"/>
    </row>
    <row r="43" spans="1:5" x14ac:dyDescent="0.2">
      <c r="A43" s="357"/>
      <c r="B43" s="358"/>
      <c r="C43" s="359"/>
      <c r="D43" s="360"/>
    </row>
    <row r="44" spans="1:5" ht="15" thickBot="1" x14ac:dyDescent="0.25">
      <c r="A44" s="357"/>
      <c r="B44" s="358"/>
      <c r="C44" s="359"/>
      <c r="D44" s="360"/>
    </row>
    <row r="45" spans="1:5" ht="15.75" thickBot="1" x14ac:dyDescent="0.3">
      <c r="A45" s="327" t="s">
        <v>2083</v>
      </c>
      <c r="B45" s="362" t="s">
        <v>2584</v>
      </c>
      <c r="C45" s="363" t="s">
        <v>82</v>
      </c>
      <c r="D45" s="364" t="s">
        <v>2585</v>
      </c>
    </row>
    <row r="46" spans="1:5" x14ac:dyDescent="0.2">
      <c r="A46" s="365"/>
      <c r="B46" s="366"/>
      <c r="C46" s="367"/>
      <c r="D46" s="346"/>
    </row>
    <row r="47" spans="1:5" x14ac:dyDescent="0.2">
      <c r="A47" s="368">
        <v>6870040</v>
      </c>
      <c r="B47" s="369" t="s">
        <v>2612</v>
      </c>
      <c r="C47" s="370">
        <v>51801</v>
      </c>
      <c r="D47" s="371"/>
    </row>
    <row r="48" spans="1:5" ht="25.5" x14ac:dyDescent="0.2">
      <c r="A48" s="372">
        <v>6870050</v>
      </c>
      <c r="B48" s="373" t="s">
        <v>2613</v>
      </c>
      <c r="C48" s="374">
        <v>51140</v>
      </c>
      <c r="D48" s="375"/>
    </row>
    <row r="49" spans="1:4" x14ac:dyDescent="0.2">
      <c r="A49" s="376"/>
      <c r="B49" s="347"/>
      <c r="C49" s="377"/>
      <c r="D49" s="378"/>
    </row>
    <row r="50" spans="1:4" x14ac:dyDescent="0.2">
      <c r="A50" s="376"/>
      <c r="B50" s="347"/>
      <c r="C50" s="377"/>
      <c r="D50" s="378"/>
    </row>
    <row r="51" spans="1:4" x14ac:dyDescent="0.2">
      <c r="A51" s="343">
        <v>6870070</v>
      </c>
      <c r="B51" s="344" t="s">
        <v>2614</v>
      </c>
      <c r="C51" s="333">
        <v>81201</v>
      </c>
      <c r="D51" s="338" t="s">
        <v>100</v>
      </c>
    </row>
    <row r="52" spans="1:4" x14ac:dyDescent="0.2">
      <c r="A52" s="335"/>
      <c r="B52" s="345" t="s">
        <v>2615</v>
      </c>
      <c r="C52" s="337"/>
      <c r="D52" s="338"/>
    </row>
    <row r="53" spans="1:4" x14ac:dyDescent="0.2">
      <c r="A53" s="335"/>
      <c r="B53" s="345" t="s">
        <v>2616</v>
      </c>
      <c r="C53" s="346"/>
      <c r="D53" s="338"/>
    </row>
    <row r="54" spans="1:4" x14ac:dyDescent="0.2">
      <c r="A54" s="339"/>
      <c r="B54" s="348" t="s">
        <v>2617</v>
      </c>
      <c r="C54" s="350"/>
      <c r="D54" s="342"/>
    </row>
    <row r="55" spans="1:4" x14ac:dyDescent="0.2">
      <c r="A55" s="335"/>
      <c r="B55" s="345"/>
      <c r="C55" s="346"/>
      <c r="D55" s="338"/>
    </row>
    <row r="56" spans="1:4" x14ac:dyDescent="0.2">
      <c r="A56" s="343">
        <v>6870080</v>
      </c>
      <c r="B56" s="344" t="s">
        <v>2618</v>
      </c>
      <c r="C56" s="333">
        <v>711101</v>
      </c>
      <c r="D56" s="338" t="s">
        <v>100</v>
      </c>
    </row>
    <row r="57" spans="1:4" x14ac:dyDescent="0.2">
      <c r="A57" s="339"/>
      <c r="B57" s="340" t="s">
        <v>2619</v>
      </c>
      <c r="C57" s="341"/>
      <c r="D57" s="342"/>
    </row>
    <row r="58" spans="1:4" x14ac:dyDescent="0.2">
      <c r="A58" s="335"/>
      <c r="B58" s="345"/>
      <c r="C58" s="346"/>
      <c r="D58" s="338"/>
    </row>
    <row r="59" spans="1:4" x14ac:dyDescent="0.2">
      <c r="A59" s="343">
        <v>6870090</v>
      </c>
      <c r="B59" s="344" t="s">
        <v>2620</v>
      </c>
      <c r="C59" s="333">
        <v>52301</v>
      </c>
      <c r="D59" s="338" t="s">
        <v>100</v>
      </c>
    </row>
    <row r="60" spans="1:4" x14ac:dyDescent="0.2">
      <c r="A60" s="339"/>
      <c r="B60" s="348" t="s">
        <v>2621</v>
      </c>
      <c r="C60" s="341"/>
      <c r="D60" s="342"/>
    </row>
    <row r="61" spans="1:4" x14ac:dyDescent="0.2">
      <c r="A61" s="335"/>
      <c r="B61" s="345"/>
      <c r="C61" s="346"/>
      <c r="D61" s="338"/>
    </row>
    <row r="62" spans="1:4" x14ac:dyDescent="0.2">
      <c r="A62" s="379">
        <v>6871010</v>
      </c>
      <c r="B62" s="380" t="s">
        <v>2622</v>
      </c>
      <c r="C62" s="381">
        <v>81201</v>
      </c>
      <c r="D62" s="378"/>
    </row>
    <row r="63" spans="1:4" x14ac:dyDescent="0.2">
      <c r="A63" s="339"/>
      <c r="B63" s="339" t="s">
        <v>2623</v>
      </c>
      <c r="C63" s="342"/>
      <c r="D63" s="342"/>
    </row>
    <row r="64" spans="1:4" x14ac:dyDescent="0.2">
      <c r="A64" s="335"/>
      <c r="B64" s="335"/>
      <c r="C64" s="338"/>
      <c r="D64" s="338"/>
    </row>
    <row r="65" spans="1:5" x14ac:dyDescent="0.2">
      <c r="A65" s="379">
        <v>6871000</v>
      </c>
      <c r="B65" s="382" t="s">
        <v>2624</v>
      </c>
      <c r="C65" s="383">
        <v>711001</v>
      </c>
      <c r="D65" s="338"/>
    </row>
    <row r="66" spans="1:5" x14ac:dyDescent="0.2">
      <c r="A66" s="339"/>
      <c r="B66" s="339" t="s">
        <v>2625</v>
      </c>
      <c r="C66" s="342"/>
      <c r="D66" s="342"/>
    </row>
    <row r="68" spans="1:5" x14ac:dyDescent="0.2">
      <c r="C68" s="384"/>
      <c r="D68" s="384"/>
      <c r="E68" s="384"/>
    </row>
    <row r="69" spans="1:5" x14ac:dyDescent="0.2">
      <c r="A69" s="343" t="s">
        <v>2626</v>
      </c>
      <c r="B69" s="385"/>
      <c r="C69" s="384"/>
      <c r="D69" s="384"/>
      <c r="E69" s="384"/>
    </row>
    <row r="70" spans="1:5" x14ac:dyDescent="0.2">
      <c r="A70" s="384"/>
      <c r="B70" s="384"/>
      <c r="C70" s="384"/>
      <c r="D70" s="384"/>
      <c r="E70" s="384"/>
    </row>
    <row r="71" spans="1:5" x14ac:dyDescent="0.2">
      <c r="A71" s="386">
        <v>6040050</v>
      </c>
      <c r="B71" s="387" t="s">
        <v>2627</v>
      </c>
      <c r="C71" s="384"/>
      <c r="D71" s="384"/>
    </row>
    <row r="72" spans="1:5" x14ac:dyDescent="0.2">
      <c r="A72" s="386">
        <v>6040070</v>
      </c>
      <c r="B72" s="388" t="s">
        <v>2628</v>
      </c>
      <c r="C72" s="384"/>
      <c r="D72" s="384"/>
    </row>
    <row r="73" spans="1:5" x14ac:dyDescent="0.2">
      <c r="A73" s="386">
        <v>6070020</v>
      </c>
      <c r="B73" s="388" t="s">
        <v>2629</v>
      </c>
      <c r="C73" s="384"/>
      <c r="D73" s="384"/>
    </row>
    <row r="74" spans="1:5" x14ac:dyDescent="0.2">
      <c r="A74" s="386">
        <v>6070030</v>
      </c>
      <c r="B74" s="388" t="s">
        <v>2630</v>
      </c>
      <c r="C74" s="384"/>
      <c r="D74" s="384"/>
    </row>
    <row r="75" spans="1:5" x14ac:dyDescent="0.2">
      <c r="A75" s="386">
        <v>6800200</v>
      </c>
      <c r="B75" s="388" t="s">
        <v>2631</v>
      </c>
      <c r="C75" s="384"/>
      <c r="D75" s="384"/>
    </row>
    <row r="76" spans="1:5" x14ac:dyDescent="0.2">
      <c r="A76" s="384"/>
      <c r="B76" s="384"/>
      <c r="C76" s="384"/>
      <c r="D76" s="384"/>
    </row>
    <row r="77" spans="1:5" x14ac:dyDescent="0.2">
      <c r="A77" s="384"/>
      <c r="B77" s="384"/>
      <c r="C77" s="384"/>
      <c r="D77" s="384"/>
    </row>
    <row r="78" spans="1:5" x14ac:dyDescent="0.2">
      <c r="A78" s="384"/>
      <c r="B78" s="384"/>
      <c r="C78" s="384"/>
      <c r="D78" s="384"/>
    </row>
    <row r="79" spans="1:5" x14ac:dyDescent="0.2">
      <c r="A79" s="384"/>
      <c r="B79" s="384"/>
      <c r="C79" s="384"/>
      <c r="D79" s="384"/>
    </row>
    <row r="80" spans="1:5" x14ac:dyDescent="0.2">
      <c r="A80" s="384"/>
      <c r="B80" s="384"/>
      <c r="C80" s="384"/>
      <c r="D80" s="384"/>
    </row>
    <row r="81" spans="1:4" x14ac:dyDescent="0.2">
      <c r="A81" s="384"/>
      <c r="B81" s="384"/>
      <c r="C81" s="384"/>
      <c r="D81" s="384"/>
    </row>
    <row r="82" spans="1:4" x14ac:dyDescent="0.2">
      <c r="A82" s="384"/>
      <c r="B82" s="384"/>
      <c r="C82" s="384"/>
      <c r="D82" s="384"/>
    </row>
    <row r="83" spans="1:4" x14ac:dyDescent="0.2">
      <c r="A83" s="384"/>
      <c r="B83" s="384"/>
      <c r="C83" s="384"/>
      <c r="D83" s="384"/>
    </row>
  </sheetData>
  <pageMargins left="0.51181102362204722" right="0.51181102362204722" top="0.59055118110236227" bottom="0.59055118110236227" header="0.31496062992125984" footer="0.31496062992125984"/>
  <pageSetup paperSize="9" scale="97"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17"/>
  <sheetViews>
    <sheetView zoomScale="80" zoomScaleNormal="80" workbookViewId="0">
      <pane xSplit="3" ySplit="3" topLeftCell="D26" activePane="bottomRight" state="frozen"/>
      <selection pane="topRight" activeCell="D1" sqref="D1"/>
      <selection pane="bottomLeft" activeCell="A6" sqref="A6"/>
      <selection pane="bottomRight" activeCell="C31" sqref="C31"/>
    </sheetView>
  </sheetViews>
  <sheetFormatPr baseColWidth="10" defaultRowHeight="15" outlineLevelRow="1" outlineLevelCol="1" x14ac:dyDescent="0.25"/>
  <cols>
    <col min="1" max="1" width="8.85546875" style="136" customWidth="1"/>
    <col min="2" max="2" width="24" style="137" customWidth="1"/>
    <col min="3" max="3" width="40" style="152" customWidth="1"/>
    <col min="4" max="4" width="17.42578125" style="125" customWidth="1" outlineLevel="1"/>
    <col min="5" max="5" width="33.5703125" style="89" customWidth="1" outlineLevel="1"/>
    <col min="6" max="6" width="10.85546875" style="121" customWidth="1"/>
    <col min="7" max="7" width="24.140625" style="86" customWidth="1"/>
    <col min="8" max="8" width="43.42578125" style="86" customWidth="1"/>
    <col min="9" max="9" width="53.5703125" style="153" customWidth="1"/>
    <col min="10" max="10" width="53.7109375" style="153" customWidth="1"/>
    <col min="11" max="11" width="53.5703125" style="86" bestFit="1" customWidth="1"/>
    <col min="12" max="12" width="11.42578125" style="86"/>
    <col min="13" max="13" width="129" style="86" customWidth="1"/>
    <col min="14" max="16384" width="11.42578125" style="86"/>
  </cols>
  <sheetData>
    <row r="1" spans="1:10" x14ac:dyDescent="0.25">
      <c r="A1" s="192" t="s">
        <v>2501</v>
      </c>
      <c r="D1" s="125" t="s">
        <v>2502</v>
      </c>
      <c r="E1" s="193">
        <v>44195</v>
      </c>
    </row>
    <row r="3" spans="1:10" s="74" customFormat="1" ht="30" x14ac:dyDescent="0.25">
      <c r="A3" s="194" t="s">
        <v>2503</v>
      </c>
      <c r="B3" s="141"/>
      <c r="C3" s="154" t="s">
        <v>2121</v>
      </c>
      <c r="D3" s="126" t="s">
        <v>2130</v>
      </c>
      <c r="E3" s="90"/>
      <c r="F3" s="122" t="s">
        <v>2135</v>
      </c>
      <c r="G3" s="74" t="s">
        <v>45</v>
      </c>
      <c r="H3" s="74" t="s">
        <v>2132</v>
      </c>
      <c r="I3" s="173" t="s">
        <v>4</v>
      </c>
      <c r="J3" s="173" t="s">
        <v>2124</v>
      </c>
    </row>
    <row r="4" spans="1:10" x14ac:dyDescent="0.25">
      <c r="A4" s="136">
        <v>51120</v>
      </c>
      <c r="B4" s="137" t="s">
        <v>2131</v>
      </c>
      <c r="C4" s="114" t="s">
        <v>46</v>
      </c>
      <c r="D4" s="127">
        <v>41090000</v>
      </c>
      <c r="E4" s="91" t="s">
        <v>2070</v>
      </c>
      <c r="F4" s="123" t="str">
        <f>+VLOOKUP(G4,Kontenplan!C:O,7,)</f>
        <v>54010000</v>
      </c>
      <c r="G4" s="88">
        <v>6801200</v>
      </c>
      <c r="H4" s="86" t="str">
        <f>+VLOOKUP($G4,'Kontenplan 1.1'!$C:$F,2,)</f>
        <v>Sonstige Druck- und Kopierkosten</v>
      </c>
      <c r="I4" s="153">
        <f>+VLOOKUP($G4,'Kontenplan 1.1'!$C:$F,3,)</f>
        <v>0</v>
      </c>
      <c r="J4" s="153">
        <f>+VLOOKUP($G4,'Kontenplan 1.1'!$C:$F,4,)</f>
        <v>0</v>
      </c>
    </row>
    <row r="5" spans="1:10" ht="45" x14ac:dyDescent="0.25">
      <c r="C5" s="114" t="s">
        <v>2506</v>
      </c>
      <c r="D5" s="129" t="s">
        <v>2428</v>
      </c>
      <c r="E5" s="91"/>
      <c r="F5" s="123" t="str">
        <f>+VLOOKUP(G5,Kontenplan!C:O,7,)</f>
        <v>53101000</v>
      </c>
      <c r="G5" s="88">
        <v>6730000</v>
      </c>
      <c r="H5" s="86" t="str">
        <f>+VLOOKUP($G5,'Kontenplan 1.1'!$C:$F,2,)</f>
        <v>Bankspesen / Gebühren</v>
      </c>
      <c r="I5" s="153" t="str">
        <f>+VLOOKUP($G5,'Kontenplan 1.1'!$C:$F,3,)</f>
        <v>Bankspesen / Kosten des Geldverkehrs u. d. Kapitalbeschaffung sind die Nebenkosten des Bankverkehrs.</v>
      </c>
      <c r="J5" s="153" t="str">
        <f>+VLOOKUP($G5,'Kontenplan 1.1'!$C:$F,4,)</f>
        <v>Transaktionskosten oder Gebühren und Disagio für Einsatz von E-Cash. Darunter fallen jedoch keine Darlehenszinsen. Gebühren bei Rücklasten</v>
      </c>
    </row>
    <row r="6" spans="1:10" ht="60" x14ac:dyDescent="0.25">
      <c r="A6" s="136">
        <v>52905</v>
      </c>
      <c r="B6" s="137" t="s">
        <v>2134</v>
      </c>
      <c r="C6" s="114" t="s">
        <v>2505</v>
      </c>
      <c r="D6" s="127">
        <v>25200000</v>
      </c>
      <c r="E6" s="91" t="s">
        <v>68</v>
      </c>
      <c r="F6" s="123" t="str">
        <f>+VLOOKUP(G6,Kontenplan!C:O,7,)</f>
        <v>52901000</v>
      </c>
      <c r="G6" s="162">
        <v>6840100</v>
      </c>
      <c r="H6" s="86" t="str">
        <f>+VLOOKUP($G6,'Kontenplan 1.1'!$C:$F,2,)</f>
        <v>Bewirtung Mitarbeiter</v>
      </c>
      <c r="I6" s="153">
        <f>+VLOOKUP($G6,'Kontenplan 1.1'!$C:$F,3,)</f>
        <v>0</v>
      </c>
      <c r="J6" s="153">
        <f>+VLOOKUP($G6,'Kontenplan 1.1'!$C:$F,4,)</f>
        <v>0</v>
      </c>
    </row>
    <row r="7" spans="1:10" ht="60" x14ac:dyDescent="0.25">
      <c r="A7" s="136">
        <v>52905</v>
      </c>
      <c r="B7" s="137" t="s">
        <v>2134</v>
      </c>
      <c r="C7" s="114" t="s">
        <v>2415</v>
      </c>
      <c r="D7" s="127">
        <v>25200300</v>
      </c>
      <c r="E7" s="91" t="s">
        <v>1945</v>
      </c>
      <c r="F7" s="123" t="str">
        <f>+VLOOKUP(G7,Kontenplan!C:O,7,)</f>
        <v>52901000</v>
      </c>
      <c r="G7" s="162">
        <v>6840200</v>
      </c>
      <c r="H7" s="86" t="str">
        <f>+VLOOKUP($G7,'Kontenplan 1.1'!$C:$F,2,)</f>
        <v>Catering</v>
      </c>
      <c r="I7" s="153">
        <f>+VLOOKUP($G7,'Kontenplan 1.1'!$C:$F,3,)</f>
        <v>0</v>
      </c>
      <c r="J7" s="153">
        <f>+VLOOKUP($G7,'Kontenplan 1.1'!$C:$F,4,)</f>
        <v>0</v>
      </c>
    </row>
    <row r="8" spans="1:10" ht="45" x14ac:dyDescent="0.25">
      <c r="A8" s="136">
        <v>52905</v>
      </c>
      <c r="B8" s="137" t="s">
        <v>2134</v>
      </c>
      <c r="C8" s="114" t="s">
        <v>2414</v>
      </c>
      <c r="D8" s="127">
        <v>16000000</v>
      </c>
      <c r="E8" s="91" t="s">
        <v>1890</v>
      </c>
      <c r="F8" s="123" t="str">
        <f>+VLOOKUP(G8,Kontenplan!C:O,7,)</f>
        <v>52901000</v>
      </c>
      <c r="G8" s="162">
        <v>6840300</v>
      </c>
      <c r="H8" s="86" t="str">
        <f>+VLOOKUP($G8,'Kontenplan 1.1'!$C:$F,2,)</f>
        <v>Lebensmittel, Getränke u.ä.</v>
      </c>
      <c r="I8" s="153" t="str">
        <f>+VLOOKUP($G8,'Kontenplan 1.1'!$C:$F,3,)</f>
        <v xml:space="preserve">Aufmerksamkeiten </v>
      </c>
      <c r="J8" s="153" t="str">
        <f>+VLOOKUP($G8,'Kontenplan 1.1'!$C:$F,4,)</f>
        <v>z.B. Bereitstellung von Getränken + Obst an Mitarbeiter</v>
      </c>
    </row>
    <row r="9" spans="1:10" ht="30" x14ac:dyDescent="0.25">
      <c r="A9" s="136">
        <v>51120</v>
      </c>
      <c r="B9" s="137" t="s">
        <v>2131</v>
      </c>
      <c r="C9" s="189" t="s">
        <v>2416</v>
      </c>
      <c r="D9" s="128">
        <v>24350000</v>
      </c>
      <c r="E9" s="91" t="s">
        <v>67</v>
      </c>
      <c r="F9" s="123" t="str">
        <f>+VLOOKUP(G9,Kontenplan!C:O,7,)</f>
        <v>51101000</v>
      </c>
      <c r="G9" s="88">
        <v>6800100</v>
      </c>
      <c r="H9" s="86" t="str">
        <f>+VLOOKUP($G9,'Kontenplan 1.1'!$C:$F,2,)</f>
        <v>Bücher, Zeitschriften</v>
      </c>
      <c r="I9" s="153" t="str">
        <f>+VLOOKUP($G9,'Kontenplan 1.1'!$C:$F,3,)</f>
        <v>nicht UB; UB unter 6040060</v>
      </c>
      <c r="J9" s="153" t="str">
        <f>+VLOOKUP($G9,'Kontenplan 1.1'!$C:$F,4,)</f>
        <v>Fachbücher und Zeitschriften(abonemments) auch in elektronischer Form</v>
      </c>
    </row>
    <row r="10" spans="1:10" ht="45" x14ac:dyDescent="0.25">
      <c r="A10" s="136">
        <v>51101</v>
      </c>
      <c r="B10" s="137" t="s">
        <v>2133</v>
      </c>
      <c r="C10" s="189" t="s">
        <v>0</v>
      </c>
      <c r="D10" s="128">
        <v>24000000</v>
      </c>
      <c r="E10" s="91" t="s">
        <v>66</v>
      </c>
      <c r="F10" s="123" t="str">
        <f>+VLOOKUP(G10,Kontenplan!C:O,7,)</f>
        <v>51101000</v>
      </c>
      <c r="G10" s="88">
        <v>6800000</v>
      </c>
      <c r="H10" s="86" t="str">
        <f>+VLOOKUP($G10,'Kontenplan 1.1'!$C:$F,2,)</f>
        <v>Büromaterial</v>
      </c>
      <c r="I10" s="153">
        <f>+VLOOKUP($G10,'Kontenplan 1.1'!$C:$F,3,)</f>
        <v>0</v>
      </c>
      <c r="J10" s="153" t="str">
        <f>+VLOOKUP($G10,'Kontenplan 1.1'!$C:$F,4,)</f>
        <v xml:space="preserve"> Brieföffner, Briefumschlag, Büro- und Heftklammer, Etikette, Kalender, Karteikasten, Klarsichtfolien, Papier, incl. Kleinbedarf/Bürogeräte bis 250€</v>
      </c>
    </row>
    <row r="11" spans="1:10" ht="45" x14ac:dyDescent="0.25">
      <c r="A11" s="136">
        <v>51408</v>
      </c>
      <c r="B11" s="137" t="s">
        <v>2136</v>
      </c>
      <c r="C11" s="114" t="s">
        <v>2453</v>
      </c>
      <c r="D11" s="127">
        <v>46000000</v>
      </c>
      <c r="E11" s="91" t="s">
        <v>2078</v>
      </c>
      <c r="F11" s="123" t="str">
        <f>+VLOOKUP(G11,Kontenplan!C:O,7,)</f>
        <v>51401000</v>
      </c>
      <c r="G11" s="88">
        <v>6080000</v>
      </c>
      <c r="H11" s="86" t="str">
        <f>+VLOOKUP($G11,'Kontenplan 1.1'!$C:$F,2,)</f>
        <v>Berufskleidung, Arbeitsschutzkleidung  u.ä.</v>
      </c>
      <c r="I11" s="153">
        <f>+VLOOKUP($G11,'Kontenplan 1.1'!$C:$F,3,)</f>
        <v>0</v>
      </c>
      <c r="J11" s="153" t="str">
        <f>+VLOOKUP($G11,'Kontenplan 1.1'!$C:$F,4,)</f>
        <v>Laborkittel, Blaumänner etc. incl. Reinigung</v>
      </c>
    </row>
    <row r="12" spans="1:10" x14ac:dyDescent="0.25">
      <c r="A12" s="136">
        <v>54010</v>
      </c>
      <c r="B12" s="137" t="s">
        <v>2137</v>
      </c>
      <c r="C12" s="189" t="s">
        <v>2137</v>
      </c>
      <c r="D12" s="127" t="s">
        <v>2452</v>
      </c>
      <c r="E12" s="91" t="s">
        <v>2137</v>
      </c>
      <c r="F12" s="123"/>
      <c r="G12" s="88" t="s">
        <v>2543</v>
      </c>
    </row>
    <row r="13" spans="1:10" s="124" customFormat="1" x14ac:dyDescent="0.25">
      <c r="A13" s="138" t="s">
        <v>2455</v>
      </c>
      <c r="B13" s="139" t="s">
        <v>1590</v>
      </c>
      <c r="C13" s="195" t="s">
        <v>1590</v>
      </c>
      <c r="D13" s="129" t="s">
        <v>2428</v>
      </c>
      <c r="E13" s="133"/>
      <c r="F13" s="123"/>
      <c r="G13" s="134"/>
      <c r="H13" s="111" t="s">
        <v>2126</v>
      </c>
      <c r="I13" s="153"/>
      <c r="J13" s="153"/>
    </row>
    <row r="14" spans="1:10" ht="45" x14ac:dyDescent="0.25">
      <c r="A14" s="136">
        <v>54079</v>
      </c>
      <c r="B14" s="137" t="s">
        <v>2138</v>
      </c>
      <c r="C14" s="114" t="s">
        <v>47</v>
      </c>
      <c r="D14" s="167">
        <v>25320000</v>
      </c>
      <c r="E14" s="168" t="s">
        <v>1988</v>
      </c>
      <c r="F14" s="123" t="str">
        <f>+VLOOKUP(G14,Kontenplan!C:O,7,)</f>
        <v>54010000</v>
      </c>
      <c r="G14" s="88">
        <v>6801000</v>
      </c>
      <c r="H14" s="86" t="str">
        <f>+VLOOKUP($G14,'Kontenplan 1.1'!$C:$F,2,)</f>
        <v>Fremdvergabe Druckaufträge</v>
      </c>
      <c r="I14" s="153">
        <f>+VLOOKUP($G14,'Kontenplan 1.1'!$C:$F,3,)</f>
        <v>0</v>
      </c>
      <c r="J14" s="153" t="str">
        <f>+VLOOKUP($G14,'Kontenplan 1.1'!$C:$F,4,)</f>
        <v>z.B. Anfertigen von Kopien bei Fremdfirmen, Drucken von Formularen bei Fremdfirmen, auch Anfertigen von Kopien elektronischer Medien</v>
      </c>
    </row>
    <row r="15" spans="1:10" ht="45" x14ac:dyDescent="0.25">
      <c r="A15" s="136" t="s">
        <v>2454</v>
      </c>
      <c r="C15" s="114" t="s">
        <v>48</v>
      </c>
      <c r="D15" s="127">
        <v>25320300</v>
      </c>
      <c r="E15" s="91" t="s">
        <v>1989</v>
      </c>
      <c r="F15" s="123" t="str">
        <f>+VLOOKUP(G15,Kontenplan!C:O,7,)</f>
        <v>54010000</v>
      </c>
      <c r="G15" s="88">
        <v>6170200</v>
      </c>
      <c r="H15" s="86" t="str">
        <f>+VLOOKUP($G15,'Kontenplan 1.1'!$C:$F,2,)</f>
        <v xml:space="preserve">Webseiten/Layout/Medien-Dienstleistungen / </v>
      </c>
      <c r="I15" s="153" t="str">
        <f>+VLOOKUP($G15,'Kontenplan 1.1'!$C:$F,3,)</f>
        <v>sämtliche Leistungen im Bereich Layouts und Webseiten und sonstigen Medien</v>
      </c>
      <c r="J15" s="153" t="str">
        <f>+VLOOKUP($G15,'Kontenplan 1.1'!$C:$F,4,)</f>
        <v xml:space="preserve"> Layouts erstellen, Webseiten einrichten incl. Domainkosten und Hosting, Lichttechnik, Leistungen im Bereich Film-und Video</v>
      </c>
    </row>
    <row r="16" spans="1:10" ht="60" x14ac:dyDescent="0.25">
      <c r="A16" s="142" t="s">
        <v>1683</v>
      </c>
      <c r="B16" s="143" t="s">
        <v>2139</v>
      </c>
      <c r="C16" s="114" t="s">
        <v>49</v>
      </c>
      <c r="D16" s="129" t="s">
        <v>2428</v>
      </c>
      <c r="E16" s="91"/>
      <c r="F16" s="123" t="str">
        <f>+VLOOKUP(G16,Kontenplan!C:O,7,)</f>
        <v>68101000</v>
      </c>
      <c r="G16" s="88">
        <v>6910100</v>
      </c>
      <c r="H16" s="86" t="str">
        <f>+VLOOKUP($G16,'Kontenplan 1.1'!$C:$F,2,)</f>
        <v>Beihilfen/Zuschüsse an Studenten</v>
      </c>
      <c r="I16" s="153">
        <f>+VLOOKUP($G16,'Kontenplan 1.1'!$C:$F,3,)</f>
        <v>0</v>
      </c>
      <c r="J16" s="153" t="str">
        <f>+VLOOKUP($G16,'Kontenplan 1.1'!$C:$F,4,)</f>
        <v>Druckkosten, Publikationszuschüsse etc
Beihilfen bei Krankheitsfall, Pflegefälle etc.</v>
      </c>
    </row>
    <row r="17" spans="1:11" ht="30" x14ac:dyDescent="0.25">
      <c r="A17" s="136">
        <v>42702</v>
      </c>
      <c r="B17" s="137" t="s">
        <v>2456</v>
      </c>
      <c r="C17" s="114" t="s">
        <v>2544</v>
      </c>
      <c r="D17" s="129" t="s">
        <v>2428</v>
      </c>
      <c r="E17" s="92"/>
      <c r="F17" s="123" t="str">
        <f>+VLOOKUP(G17,Kontenplan!C:O,7,)</f>
        <v>42701000</v>
      </c>
      <c r="G17" s="88">
        <v>6140040</v>
      </c>
      <c r="H17" s="86" t="str">
        <f>+VLOOKUP($G17,'Kontenplan 1.1'!$C:$F,2,)</f>
        <v>Werkverträge/Honorarverträge Gastprofessur</v>
      </c>
      <c r="I17" s="153" t="str">
        <f>+VLOOKUP($G17,'Kontenplan 1.1'!$C:$F,3,)</f>
        <v>Honorare für Gastprofessoren</v>
      </c>
      <c r="J17" s="153">
        <f>+VLOOKUP($G17,'Kontenplan 1.1'!$C:$F,4,)</f>
        <v>0</v>
      </c>
    </row>
    <row r="18" spans="1:11" x14ac:dyDescent="0.25">
      <c r="A18" s="136">
        <v>42701</v>
      </c>
      <c r="B18" s="137" t="s">
        <v>2457</v>
      </c>
      <c r="C18" s="114" t="s">
        <v>63</v>
      </c>
      <c r="D18" s="129" t="s">
        <v>2428</v>
      </c>
      <c r="E18" s="92"/>
      <c r="F18" s="123" t="str">
        <f>+VLOOKUP(G18,Kontenplan!C:O,7,)</f>
        <v>42701000</v>
      </c>
      <c r="G18" s="88">
        <v>6140050</v>
      </c>
      <c r="H18" s="86" t="str">
        <f>+VLOOKUP($G18,'Kontenplan 1.1'!$C:$F,2,)</f>
        <v>Werkverträge/Honorarverträge Forschung</v>
      </c>
      <c r="I18" s="153" t="str">
        <f>+VLOOKUP($G18,'Kontenplan 1.1'!$C:$F,3,)</f>
        <v>Honorare bei Forschung</v>
      </c>
      <c r="J18" s="153">
        <f>+VLOOKUP($G18,'Kontenplan 1.1'!$C:$F,4,)</f>
        <v>0</v>
      </c>
    </row>
    <row r="19" spans="1:11" ht="45" x14ac:dyDescent="0.25">
      <c r="A19" s="136">
        <v>53110</v>
      </c>
      <c r="B19" s="137" t="s">
        <v>2384</v>
      </c>
      <c r="C19" s="441" t="s">
        <v>2383</v>
      </c>
      <c r="D19" s="127">
        <v>41020000</v>
      </c>
      <c r="E19" s="91" t="s">
        <v>2068</v>
      </c>
      <c r="F19" s="123" t="str">
        <f>+VLOOKUP(G19,Kontenplan!C:O,7,)</f>
        <v>53101000</v>
      </c>
      <c r="G19" s="17">
        <v>6850300</v>
      </c>
      <c r="H19" s="86" t="str">
        <f>+VLOOKUP($G19,'Kontenplan 1.1'!$C:$F,2,)</f>
        <v>Streuwerbung</v>
      </c>
      <c r="I19" s="153" t="str">
        <f>+VLOOKUP($G19,'Kontenplan 1.1'!$C:$F,3,)</f>
        <v>Werbung auf relativ kleinen und kostengünstigen Werbemitteln &lt;10€. Wenn über 10 € handelt es sich um Geschenke</v>
      </c>
      <c r="J19" s="153" t="str">
        <f>+VLOOKUP($G19,'Kontenplan 1.1'!$C:$F,4,)</f>
        <v>Kugelschreiber, Tassen, Anhänger etc.</v>
      </c>
    </row>
    <row r="20" spans="1:11" s="161" customFormat="1" ht="30" x14ac:dyDescent="0.25">
      <c r="A20" s="155"/>
      <c r="B20" s="156"/>
      <c r="C20" s="442"/>
      <c r="D20" s="158">
        <v>41010000</v>
      </c>
      <c r="E20" s="159" t="s">
        <v>2066</v>
      </c>
      <c r="F20" s="123" t="str">
        <f>+VLOOKUP(G20,Kontenplan!C:O,7,)</f>
        <v>53101000</v>
      </c>
      <c r="G20" s="86">
        <v>6850400</v>
      </c>
      <c r="H20" s="86" t="str">
        <f>+VLOOKUP($G20,'Kontenplan 1.1'!$C:$F,2,)</f>
        <v>Geschenke</v>
      </c>
      <c r="I20" s="153" t="str">
        <f>+VLOOKUP($G20,'Kontenplan 1.1'!$C:$F,3,)</f>
        <v>Gastgeschenke an Dritte , ggf. je nach Abzugsfähigkeit weitere Konten</v>
      </c>
      <c r="J20" s="153" t="str">
        <f>+VLOOKUP($G20,'Kontenplan 1.1'!$C:$F,4,)</f>
        <v>Aufwendungen für Gastgeschenke an Externe (Geschäftspartner/Kunden)</v>
      </c>
      <c r="K20" s="86"/>
    </row>
    <row r="21" spans="1:11" ht="30" x14ac:dyDescent="0.25">
      <c r="C21" s="184" t="s">
        <v>2495</v>
      </c>
      <c r="D21" s="129" t="s">
        <v>2428</v>
      </c>
      <c r="F21" s="123" t="str">
        <f>+VLOOKUP(G21,Kontenplan!C:O,7,)</f>
        <v>53101000</v>
      </c>
      <c r="G21" s="86">
        <v>6720000</v>
      </c>
      <c r="H21" s="86" t="str">
        <f>+VLOOKUP($G21,'Kontenplan 1.1'!$C:$F,2,)</f>
        <v>Gebühren und Abgaben</v>
      </c>
      <c r="I21" s="153" t="str">
        <f>+VLOOKUP($G21,'Kontenplan 1.1'!$C:$F,3,)</f>
        <v>sämtliche anfallenden Gebühren/Abgaben sofern nicht in den u.g. Konten erfasst werden</v>
      </c>
      <c r="J21" s="153" t="str">
        <f>+VLOOKUP($G21,'Kontenplan 1.1'!$C:$F,4,)</f>
        <v>Sammelposition</v>
      </c>
    </row>
    <row r="22" spans="1:11" ht="45" x14ac:dyDescent="0.25">
      <c r="A22" s="136">
        <v>52508</v>
      </c>
      <c r="B22" s="137" t="s">
        <v>62</v>
      </c>
      <c r="C22" s="184" t="s">
        <v>2494</v>
      </c>
      <c r="D22" s="129" t="s">
        <v>2428</v>
      </c>
      <c r="F22" s="123" t="str">
        <f>+VLOOKUP(G22,Kontenplan!C:O,7,)</f>
        <v>51122000</v>
      </c>
      <c r="G22" s="86">
        <v>6720003</v>
      </c>
      <c r="H22" s="86" t="str">
        <f>+VLOOKUP($G22,'Kontenplan 1.1'!$C:$F,2,)</f>
        <v>Rundfunk- und Fernsehgebühren</v>
      </c>
      <c r="I22" s="153">
        <f>+VLOOKUP($G22,'Kontenplan 1.1'!$C:$F,3,)</f>
        <v>0</v>
      </c>
      <c r="J22" s="153">
        <f>+VLOOKUP($G22,'Kontenplan 1.1'!$C:$F,4,)</f>
        <v>0</v>
      </c>
    </row>
    <row r="23" spans="1:11" ht="30" x14ac:dyDescent="0.25">
      <c r="A23" s="136">
        <v>51140</v>
      </c>
      <c r="B23" s="137" t="s">
        <v>2141</v>
      </c>
      <c r="C23" s="114" t="s">
        <v>50</v>
      </c>
      <c r="D23" s="443" t="s">
        <v>2458</v>
      </c>
      <c r="E23" s="444"/>
      <c r="F23" s="123" t="str">
        <f>+VLOOKUP(G23,Kontenplan!C:O,7,)</f>
        <v>51140000</v>
      </c>
      <c r="G23" s="87">
        <v>6040050</v>
      </c>
      <c r="H23" s="86" t="str">
        <f>+VLOOKUP($G23,'Kontenplan 1.1'!$C:$F,2,)</f>
        <v>Wissenschaftliche Geräte bis 250 EUR</v>
      </c>
      <c r="I23" s="153" t="str">
        <f>+VLOOKUP($G23,'Kontenplan 1.1'!$C:$F,3,)</f>
        <v>selbständig nutzbare Geräte mit einem Anschaffungswert bis 250 € netto.</v>
      </c>
      <c r="J23" s="153">
        <f>+VLOOKUP($G23,'Kontenplan 1.1'!$C:$F,4,)</f>
        <v>0</v>
      </c>
    </row>
    <row r="24" spans="1:11" s="161" customFormat="1" ht="30" x14ac:dyDescent="0.25">
      <c r="A24" s="136">
        <v>51140</v>
      </c>
      <c r="B24" s="156"/>
      <c r="C24" s="157" t="s">
        <v>2412</v>
      </c>
      <c r="D24" s="158">
        <v>41010000</v>
      </c>
      <c r="E24" s="159" t="s">
        <v>2066</v>
      </c>
      <c r="F24" s="123" t="str">
        <f>+VLOOKUP(G24,Kontenplan!C:O,7,)</f>
        <v>53101000</v>
      </c>
      <c r="G24" s="17">
        <v>6650000</v>
      </c>
      <c r="H24" s="86" t="str">
        <f>+VLOOKUP($G24,'Kontenplan 1.1'!$C:$F,2,)</f>
        <v>Geschenke Mitarbeiter &lt;Wertgrenze</v>
      </c>
      <c r="I24" s="153" t="str">
        <f>+VLOOKUP($G24,'Kontenplan 1.1'!$C:$F,3,)</f>
        <v>Wertgrenze &lt;40 € pro Mitarbeiterr/Monat
Wertgrenze &lt;60 € pro MA bei persönlichen Ereignissen</v>
      </c>
      <c r="J24" s="153">
        <f>+VLOOKUP($G24,'Kontenplan 1.1'!$C:$F,4,)</f>
        <v>0</v>
      </c>
    </row>
    <row r="25" spans="1:11" ht="90" x14ac:dyDescent="0.25">
      <c r="A25" s="142" t="s">
        <v>1181</v>
      </c>
      <c r="B25" s="143" t="s">
        <v>2142</v>
      </c>
      <c r="C25" s="189" t="s">
        <v>2119</v>
      </c>
      <c r="D25" s="127">
        <v>25100000</v>
      </c>
      <c r="E25" s="91" t="s">
        <v>1922</v>
      </c>
      <c r="F25" s="123"/>
      <c r="G25" s="88" t="s">
        <v>2546</v>
      </c>
    </row>
    <row r="26" spans="1:11" x14ac:dyDescent="0.25">
      <c r="A26" s="136">
        <v>51133</v>
      </c>
      <c r="B26" s="137" t="s">
        <v>2127</v>
      </c>
      <c r="C26" s="114" t="s">
        <v>2127</v>
      </c>
      <c r="D26" s="127">
        <v>32190300</v>
      </c>
      <c r="E26" s="91" t="s">
        <v>2017</v>
      </c>
      <c r="F26" s="123" t="str">
        <f>+VLOOKUP(G26,Kontenplan!C:O,7,)</f>
        <v>53101000</v>
      </c>
      <c r="G26" s="88">
        <v>6040010</v>
      </c>
      <c r="H26" s="86" t="str">
        <f>+VLOOKUP($G26,'Kontenplan 1.1'!$C:$F,2,)</f>
        <v xml:space="preserve">kurzlebige Versuchstiere und Tierbedarf </v>
      </c>
      <c r="I26" s="153">
        <f>+VLOOKUP($G26,'Kontenplan 1.1'!$C:$F,3,)</f>
        <v>0</v>
      </c>
      <c r="J26" s="153" t="str">
        <f>+VLOOKUP($G26,'Kontenplan 1.1'!$C:$F,4,)</f>
        <v>dazu gehören auch entsprechende Futtermittel</v>
      </c>
    </row>
    <row r="27" spans="1:11" ht="15.75" x14ac:dyDescent="0.25">
      <c r="A27" s="136">
        <v>52515</v>
      </c>
      <c r="B27" s="137" t="s">
        <v>2391</v>
      </c>
      <c r="C27" s="184" t="s">
        <v>2391</v>
      </c>
      <c r="D27" s="130"/>
      <c r="E27" s="93"/>
      <c r="F27" s="123"/>
      <c r="H27" s="111" t="s">
        <v>2126</v>
      </c>
    </row>
    <row r="28" spans="1:11" ht="30" x14ac:dyDescent="0.25">
      <c r="A28" s="136">
        <v>51428</v>
      </c>
      <c r="B28" s="137" t="s">
        <v>2143</v>
      </c>
      <c r="C28" s="114" t="s">
        <v>2493</v>
      </c>
      <c r="D28" s="167" t="s">
        <v>2492</v>
      </c>
      <c r="E28" s="168" t="s">
        <v>1892</v>
      </c>
      <c r="F28" s="123" t="str">
        <f>+VLOOKUP(G28,Kontenplan!C:O,7,)</f>
        <v>51101000</v>
      </c>
      <c r="G28" s="88">
        <v>6040070</v>
      </c>
      <c r="H28" s="86" t="str">
        <f>+VLOOKUP($G28,'Kontenplan 1.1'!$C:$F,2,)</f>
        <v>Verbrauchsmaterial IT</v>
      </c>
      <c r="I28" s="153">
        <f>+VLOOKUP($G28,'Kontenplan 1.1'!$C:$F,3,)</f>
        <v>0</v>
      </c>
      <c r="J28" s="153" t="str">
        <f>+VLOOKUP($G28,'Kontenplan 1.1'!$C:$F,4,)</f>
        <v>Netzwerkkabel, Maus , Tastatur, Stecker, Akku, Stick etc, Kleingeräte bis 250 €, Toner</v>
      </c>
    </row>
    <row r="29" spans="1:11" s="145" customFormat="1" ht="45" x14ac:dyDescent="0.25">
      <c r="A29" s="166" t="s">
        <v>2417</v>
      </c>
      <c r="B29" s="144"/>
      <c r="C29" s="190" t="s">
        <v>2885</v>
      </c>
      <c r="D29" s="167" t="s">
        <v>2492</v>
      </c>
      <c r="E29" s="169" t="s">
        <v>1892</v>
      </c>
      <c r="F29" s="123" t="str">
        <f>+VLOOKUP(G29,Kontenplan!C:O,7,)</f>
        <v>51140000</v>
      </c>
      <c r="G29" s="198">
        <v>6870031</v>
      </c>
      <c r="H29" s="86" t="str">
        <f>+VLOOKUP($G29,'Kontenplan 1.1'!$C:$F,2,)</f>
        <v>Clearing Zugang BGA 800-5000</v>
      </c>
      <c r="I29" s="153" t="str">
        <f>+VLOOKUP($G29,'Kontenplan 1.1'!$C:$F,3,)</f>
        <v>Zwischenkonto für aktivierungsfähige Vermögensgegenstände Wert  800,01-5.000</v>
      </c>
      <c r="J29" s="153">
        <f>+VLOOKUP($G29,'Kontenplan 1.1'!$C:$F,4,)</f>
        <v>0</v>
      </c>
    </row>
    <row r="30" spans="1:11" ht="30" x14ac:dyDescent="0.25">
      <c r="C30" s="114" t="s">
        <v>52</v>
      </c>
      <c r="D30" s="167">
        <v>25310000</v>
      </c>
      <c r="E30" s="168" t="s">
        <v>1986</v>
      </c>
      <c r="F30" s="123" t="str">
        <f>+VLOOKUP(G30,Kontenplan!C:O,7,)</f>
        <v>42701000</v>
      </c>
      <c r="G30" s="88">
        <v>6140060</v>
      </c>
      <c r="H30" s="86" t="str">
        <f>+VLOOKUP($G30,'Kontenplan 1.1'!$C:$F,2,)</f>
        <v xml:space="preserve"> Honorarkräfte bei Veranstaltungen (AA841)</v>
      </c>
      <c r="I30" s="153">
        <f>+VLOOKUP($G30,'Kontenplan 1.1'!$C:$F,3,)</f>
        <v>0</v>
      </c>
      <c r="J30" s="153" t="str">
        <f>+VLOOKUP($G30,'Kontenplan 1.1'!$C:$F,4,)</f>
        <v>Fotografen, Musiker, grafiker bei veranstaltungen, Moderatoren,  Kinderbetreuung</v>
      </c>
    </row>
    <row r="31" spans="1:11" ht="60" x14ac:dyDescent="0.25">
      <c r="A31" s="142" t="s">
        <v>2490</v>
      </c>
      <c r="B31" s="143" t="s">
        <v>2491</v>
      </c>
      <c r="C31" s="114" t="s">
        <v>2547</v>
      </c>
      <c r="D31" s="127">
        <v>34000000</v>
      </c>
      <c r="E31" s="91" t="s">
        <v>2018</v>
      </c>
      <c r="F31" s="123" t="str">
        <f>+VLOOKUP(G31,Kontenplan!C:O,7,)</f>
        <v>51401000</v>
      </c>
      <c r="G31" s="88">
        <v>6040040</v>
      </c>
      <c r="H31" s="86" t="str">
        <f>+VLOOKUP($G31,'Kontenplan 1.1'!$C:$F,2,)</f>
        <v>Sonst. Verbrauchsmaterial f. Lehre/Forschung</v>
      </c>
      <c r="I31" s="153" t="str">
        <f>+VLOOKUP($G31,'Kontenplan 1.1'!$C:$F,3,)</f>
        <v>Alle Verbrauchsmaterialien, die unmittelbar für Lehr- und Forschungstätigkeit verbraucht werden und nicht über die anderen Sachkonten in diesem Bereich abgedeckt sind. Bürobedarf ist hier nicht zu erfassen.</v>
      </c>
      <c r="J31" s="153" t="str">
        <f>+VLOOKUP($G31,'Kontenplan 1.1'!$C:$F,4,)</f>
        <v xml:space="preserve">z.B. Saatgut, Düngemittel, sonstiges was nicht unter anderen Sachkonten erfasst wird
</v>
      </c>
    </row>
    <row r="32" spans="1:11" ht="30" x14ac:dyDescent="0.25">
      <c r="A32" s="136">
        <v>54079</v>
      </c>
      <c r="B32" s="137" t="s">
        <v>2138</v>
      </c>
      <c r="C32" s="114" t="s">
        <v>53</v>
      </c>
      <c r="D32" s="127">
        <v>41090000</v>
      </c>
      <c r="E32" s="91" t="s">
        <v>2070</v>
      </c>
      <c r="F32" s="123" t="str">
        <f>+VLOOKUP(G32,Kontenplan!C:O,7,)</f>
        <v>54010000</v>
      </c>
      <c r="G32" s="88">
        <v>6801200</v>
      </c>
      <c r="H32" s="86" t="str">
        <f>+VLOOKUP($G32,'Kontenplan 1.1'!$C:$F,2,)</f>
        <v>Sonstige Druck- und Kopierkosten</v>
      </c>
      <c r="I32" s="153">
        <f>+VLOOKUP($G32,'Kontenplan 1.1'!$C:$F,3,)</f>
        <v>0</v>
      </c>
      <c r="J32" s="153">
        <f>+VLOOKUP($G32,'Kontenplan 1.1'!$C:$F,4,)</f>
        <v>0</v>
      </c>
    </row>
    <row r="33" spans="1:11" x14ac:dyDescent="0.25">
      <c r="C33" s="114" t="s">
        <v>69</v>
      </c>
      <c r="D33" s="127"/>
      <c r="E33" s="91"/>
      <c r="F33" s="123"/>
      <c r="H33" s="111" t="s">
        <v>2126</v>
      </c>
    </row>
    <row r="34" spans="1:11" ht="60" x14ac:dyDescent="0.25">
      <c r="A34" s="136">
        <v>51411</v>
      </c>
      <c r="B34" s="137" t="s">
        <v>2368</v>
      </c>
      <c r="C34" s="189" t="s">
        <v>2128</v>
      </c>
      <c r="D34" s="127">
        <v>32000000</v>
      </c>
      <c r="E34" s="91" t="s">
        <v>2013</v>
      </c>
      <c r="F34" s="123" t="str">
        <f>+VLOOKUP(G34,Kontenplan!C:O,7,)</f>
        <v>51401000</v>
      </c>
      <c r="G34" s="88">
        <v>6040000</v>
      </c>
      <c r="H34" s="86" t="str">
        <f>+VLOOKUP($G34,'Kontenplan 1.1'!$C:$F,2,)</f>
        <v>Labor-Verbrauchsmaterial</v>
      </c>
      <c r="I34" s="153">
        <f>+VLOOKUP($G34,'Kontenplan 1.1'!$C:$F,3,)</f>
        <v>0</v>
      </c>
      <c r="J34" s="153" t="str">
        <f>+VLOOKUP($G34,'Kontenplan 1.1'!$C:$F,4,)</f>
        <v>Ragenzgläser, Pipetten, Chemikalien, Hefe, Bakterienkulturen, Objektträger, medizinische Produkte wie Tinkturen, Elektronengel, Medikamente für Experimente</v>
      </c>
    </row>
    <row r="35" spans="1:11" x14ac:dyDescent="0.25">
      <c r="A35" s="136">
        <v>51434</v>
      </c>
      <c r="B35" s="137" t="s">
        <v>2486</v>
      </c>
      <c r="C35" s="184" t="s">
        <v>2485</v>
      </c>
      <c r="D35" s="127">
        <v>25270202</v>
      </c>
      <c r="E35" s="91" t="s">
        <v>1962</v>
      </c>
      <c r="F35" s="123" t="str">
        <f>+VLOOKUP(G35,Kontenplan!C:O,7,)</f>
        <v>51810000</v>
      </c>
      <c r="G35" s="22">
        <v>6701300</v>
      </c>
      <c r="H35" s="86" t="str">
        <f>+VLOOKUP($G35,'Kontenplan 1.1'!$C:$F,2,)</f>
        <v>Mieten IuK Technik</v>
      </c>
      <c r="I35" s="153">
        <f>+VLOOKUP($G35,'Kontenplan 1.1'!$C:$F,3,)</f>
        <v>0</v>
      </c>
      <c r="J35" s="153">
        <f>+VLOOKUP($G35,'Kontenplan 1.1'!$C:$F,4,)</f>
        <v>0</v>
      </c>
    </row>
    <row r="36" spans="1:11" x14ac:dyDescent="0.25">
      <c r="A36" s="136">
        <v>42701</v>
      </c>
      <c r="B36" s="137" t="s">
        <v>2369</v>
      </c>
      <c r="C36" s="189" t="s">
        <v>54</v>
      </c>
      <c r="D36" s="129" t="s">
        <v>2428</v>
      </c>
      <c r="E36" s="91"/>
      <c r="F36" s="123" t="str">
        <f>+VLOOKUP(G36,Kontenplan!C:O,7,)</f>
        <v>42701000</v>
      </c>
      <c r="G36" s="88">
        <v>6140000</v>
      </c>
      <c r="H36" s="86" t="str">
        <f>+VLOOKUP($G36,'Kontenplan 1.1'!$C:$F,2,)</f>
        <v>Aufwendungen für Lehraufträge</v>
      </c>
      <c r="I36" s="153" t="str">
        <f>+VLOOKUP($G36,'Kontenplan 1.1'!$C:$F,3,)</f>
        <v xml:space="preserve">Vergütung der freien Mitarbeiter </v>
      </c>
      <c r="J36" s="153">
        <f>+VLOOKUP($G36,'Kontenplan 1.1'!$C:$F,4,)</f>
        <v>0</v>
      </c>
    </row>
    <row r="37" spans="1:11" ht="60" x14ac:dyDescent="0.25">
      <c r="A37" s="136">
        <v>51479</v>
      </c>
      <c r="B37" s="137" t="s">
        <v>62</v>
      </c>
      <c r="C37" s="114" t="s">
        <v>2496</v>
      </c>
      <c r="D37" s="443" t="s">
        <v>2458</v>
      </c>
      <c r="E37" s="444"/>
      <c r="F37" s="123" t="str">
        <f>+VLOOKUP(G37,Kontenplan!C:O,7,)</f>
        <v>51401000</v>
      </c>
      <c r="G37" s="88">
        <v>6040040</v>
      </c>
      <c r="H37" s="86" t="str">
        <f>+VLOOKUP($G37,'Kontenplan 1.1'!$C:$F,2,)</f>
        <v>Sonst. Verbrauchsmaterial f. Lehre/Forschung</v>
      </c>
      <c r="I37" s="153" t="str">
        <f>+VLOOKUP($G37,'Kontenplan 1.1'!$C:$F,3,)</f>
        <v>Alle Verbrauchsmaterialien, die unmittelbar für Lehr- und Forschungstätigkeit verbraucht werden und nicht über die anderen Sachkonten in diesem Bereich abgedeckt sind. Bürobedarf ist hier nicht zu erfassen.</v>
      </c>
      <c r="J37" s="153" t="str">
        <f>+VLOOKUP($G37,'Kontenplan 1.1'!$C:$F,4,)</f>
        <v xml:space="preserve">z.B. Saatgut, Düngemittel, sonstiges was nicht unter anderen Sachkonten erfasst wird
</v>
      </c>
    </row>
    <row r="38" spans="1:11" ht="45" x14ac:dyDescent="0.25">
      <c r="A38" s="142" t="s">
        <v>2418</v>
      </c>
      <c r="B38" s="137" t="s">
        <v>1120</v>
      </c>
      <c r="C38" s="114" t="s">
        <v>2548</v>
      </c>
      <c r="D38" s="127">
        <v>19080000</v>
      </c>
      <c r="E38" s="91" t="s">
        <v>1896</v>
      </c>
      <c r="F38" s="123" t="str">
        <f>+VLOOKUP(G38,Kontenplan!C:O,7,)</f>
        <v>51401000</v>
      </c>
      <c r="G38" s="197">
        <v>6040030</v>
      </c>
      <c r="H38" s="86" t="str">
        <f>+VLOOKUP($G38,'Kontenplan 1.1'!$C:$F,2,)</f>
        <v>Verbrauchsmaterial  Multimedia</v>
      </c>
      <c r="I38" s="153">
        <f>+VLOOKUP($G38,'Kontenplan 1.1'!$C:$F,3,)</f>
        <v>0</v>
      </c>
      <c r="J38" s="153" t="str">
        <f>+VLOOKUP($G38,'Kontenplan 1.1'!$C:$F,4,)</f>
        <v>Film- und Fotomaterial, Ton- und Videobänder</v>
      </c>
    </row>
    <row r="39" spans="1:11" x14ac:dyDescent="0.25">
      <c r="A39" s="136" t="s">
        <v>2140</v>
      </c>
      <c r="C39" s="114" t="s">
        <v>2497</v>
      </c>
      <c r="D39" s="127"/>
      <c r="E39" s="91"/>
      <c r="F39" s="123"/>
      <c r="H39" s="111" t="s">
        <v>2126</v>
      </c>
    </row>
    <row r="40" spans="1:11" x14ac:dyDescent="0.25">
      <c r="A40" s="136">
        <v>51813</v>
      </c>
      <c r="B40" s="137" t="s">
        <v>2370</v>
      </c>
      <c r="C40" s="114" t="s">
        <v>55</v>
      </c>
      <c r="D40" s="127">
        <v>25270202</v>
      </c>
      <c r="E40" s="91" t="s">
        <v>1962</v>
      </c>
      <c r="F40" s="123" t="str">
        <f>+VLOOKUP(G40,Kontenplan!C:O,7,)</f>
        <v>51810000</v>
      </c>
      <c r="G40" s="88">
        <v>6701300</v>
      </c>
      <c r="H40" s="86" t="str">
        <f>+VLOOKUP($G40,'Kontenplan 1.1'!$C:$F,2,)</f>
        <v>Mieten IuK Technik</v>
      </c>
      <c r="I40" s="153">
        <f>+VLOOKUP($G40,'Kontenplan 1.1'!$C:$F,3,)</f>
        <v>0</v>
      </c>
      <c r="J40" s="153">
        <f>+VLOOKUP($G40,'Kontenplan 1.1'!$C:$F,4,)</f>
        <v>0</v>
      </c>
    </row>
    <row r="41" spans="1:11" x14ac:dyDescent="0.25">
      <c r="A41" s="136">
        <v>68579</v>
      </c>
      <c r="B41" s="137" t="s">
        <v>2386</v>
      </c>
      <c r="C41" s="196" t="s">
        <v>2386</v>
      </c>
      <c r="D41" s="125">
        <v>25000000</v>
      </c>
      <c r="E41" s="89" t="s">
        <v>1906</v>
      </c>
      <c r="F41" s="123" t="str">
        <f>+VLOOKUP(G41,Kontenplan!C:O,7,)</f>
        <v>68579000</v>
      </c>
      <c r="G41" s="22">
        <v>6720200</v>
      </c>
      <c r="H41" s="86" t="str">
        <f>+VLOOKUP($G41,'Kontenplan 1.1'!$C:$F,2,)</f>
        <v>Beiträge Verbände/Vereinigungen</v>
      </c>
      <c r="I41" s="153">
        <f>+VLOOKUP($G41,'Kontenplan 1.1'!$C:$F,3,)</f>
        <v>0</v>
      </c>
      <c r="J41" s="153">
        <f>+VLOOKUP($G41,'Kontenplan 1.1'!$C:$F,4,)</f>
        <v>0</v>
      </c>
    </row>
    <row r="42" spans="1:11" x14ac:dyDescent="0.25">
      <c r="A42" s="136">
        <v>51140</v>
      </c>
      <c r="B42" s="137" t="s">
        <v>2141</v>
      </c>
      <c r="C42" s="189" t="s">
        <v>2385</v>
      </c>
      <c r="D42" s="127">
        <v>24310000</v>
      </c>
      <c r="E42" s="91" t="s">
        <v>1905</v>
      </c>
      <c r="F42" s="123" t="str">
        <f>+VLOOKUP(G42,Kontenplan!C:O,7,)</f>
        <v>51101000</v>
      </c>
      <c r="G42" s="87">
        <v>6800200</v>
      </c>
      <c r="H42" s="86" t="str">
        <f>+VLOOKUP($G42,'Kontenplan 1.1'!$C:$F,2,)</f>
        <v>Büromöbel / Kleinmöbel bis 250 €</v>
      </c>
      <c r="I42" s="153">
        <f>+VLOOKUP($G42,'Kontenplan 1.1'!$C:$F,3,)</f>
        <v>0</v>
      </c>
      <c r="J42" s="153">
        <f>+VLOOKUP($G42,'Kontenplan 1.1'!$C:$F,4,)</f>
        <v>0</v>
      </c>
    </row>
    <row r="43" spans="1:11" x14ac:dyDescent="0.25">
      <c r="A43" s="136" t="s">
        <v>2140</v>
      </c>
      <c r="C43" s="114" t="s">
        <v>2118</v>
      </c>
      <c r="D43" s="127">
        <v>25119000</v>
      </c>
      <c r="E43" s="91" t="s">
        <v>1927</v>
      </c>
      <c r="F43" s="123" t="str">
        <f>+VLOOKUP(G43,Kontenplan!C:O,7,)</f>
        <v>54010000</v>
      </c>
      <c r="G43" s="86">
        <v>6690000</v>
      </c>
      <c r="H43" s="86" t="str">
        <f>+VLOOKUP($G43,'Kontenplan 1.1'!$C:$F,2,)</f>
        <v>Übrige sonstige Personalaufwendungen</v>
      </c>
      <c r="I43" s="153">
        <f>+VLOOKUP($G43,'Kontenplan 1.1'!$C:$F,3,)</f>
        <v>0</v>
      </c>
      <c r="J43" s="153" t="str">
        <f>+VLOOKUP($G43,'Kontenplan 1.1'!$C:$F,4,)</f>
        <v>z.B. Gehaltsabrechnung (SD Worx)</v>
      </c>
    </row>
    <row r="44" spans="1:11" ht="90" x14ac:dyDescent="0.25">
      <c r="A44" s="142" t="s">
        <v>2372</v>
      </c>
      <c r="B44" s="143" t="s">
        <v>2371</v>
      </c>
      <c r="C44" s="114" t="s">
        <v>2498</v>
      </c>
      <c r="D44" s="127">
        <v>25320000</v>
      </c>
      <c r="E44" s="91" t="s">
        <v>1988</v>
      </c>
      <c r="F44" s="123" t="str">
        <f>+VLOOKUP(G44,Kontenplan!C:O,7,)</f>
        <v>53101000</v>
      </c>
      <c r="G44" s="86">
        <v>6850000</v>
      </c>
      <c r="H44" s="86" t="str">
        <f>+VLOOKUP($G44,'Kontenplan 1.1'!$C:$F,2,)</f>
        <v>Öffentlichkeitsarbeit und Werbung</v>
      </c>
      <c r="I44" s="153">
        <f>+VLOOKUP($G44,'Kontenplan 1.1'!$C:$F,3,)</f>
        <v>0</v>
      </c>
      <c r="J44" s="153" t="str">
        <f>+VLOOKUP($G44,'Kontenplan 1.1'!$C:$F,4,)</f>
        <v xml:space="preserve">z.B. Aufwendungen für Inserate, Plakate, Broschüren etc. Zu den Aufwendungen für Werbung zählen auch Agenturhonorare, Schaltkosten (z. B. TV und Inflight, Tageszeitungen Sonderinserate) </v>
      </c>
    </row>
    <row r="45" spans="1:11" x14ac:dyDescent="0.25">
      <c r="A45" s="136">
        <v>51123</v>
      </c>
      <c r="B45" s="137" t="s">
        <v>2373</v>
      </c>
      <c r="C45" s="114" t="s">
        <v>2499</v>
      </c>
      <c r="D45" s="127">
        <v>24000000</v>
      </c>
      <c r="E45" s="91"/>
      <c r="F45" s="123" t="str">
        <f>+VLOOKUP(G45,Kontenplan!C:O,7,)</f>
        <v>51101000</v>
      </c>
      <c r="G45" s="88">
        <v>6810000</v>
      </c>
      <c r="H45" s="86" t="str">
        <f>+VLOOKUP($G45,'Kontenplan 1.1'!$C:$F,2,)</f>
        <v>Brief- und Paketporti</v>
      </c>
      <c r="I45" s="153">
        <f>+VLOOKUP($G45,'Kontenplan 1.1'!$C:$F,3,)</f>
        <v>0</v>
      </c>
      <c r="J45" s="153">
        <f>+VLOOKUP($G45,'Kontenplan 1.1'!$C:$F,4,)</f>
        <v>0</v>
      </c>
      <c r="K45" s="87"/>
    </row>
    <row r="46" spans="1:11" ht="45" x14ac:dyDescent="0.25">
      <c r="A46" s="136">
        <v>68123</v>
      </c>
      <c r="B46" s="137" t="s">
        <v>2374</v>
      </c>
      <c r="C46" s="114" t="s">
        <v>2420</v>
      </c>
      <c r="D46" s="129" t="s">
        <v>2428</v>
      </c>
      <c r="E46" s="91"/>
      <c r="F46" s="123" t="str">
        <f>+VLOOKUP(G46,Kontenplan!C:O,7,)</f>
        <v>68101000</v>
      </c>
      <c r="G46" s="88">
        <v>6910300</v>
      </c>
      <c r="H46" s="86" t="str">
        <f>+VLOOKUP($G46,'Kontenplan 1.1'!$C:$F,2,)</f>
        <v>Preisgelder/Ehrungen</v>
      </c>
      <c r="I46" s="153" t="str">
        <f>+VLOOKUP($G46,'Kontenplan 1.1'!$C:$F,3,)</f>
        <v>Preise an Studenten, Zahlungen von Preisgeldern an HU-Studenten/innen als Auszeichnung für besondere Leistungen</v>
      </c>
      <c r="J46" s="153">
        <f>+VLOOKUP($G46,'Kontenplan 1.1'!$C:$F,4,)</f>
        <v>0</v>
      </c>
    </row>
    <row r="47" spans="1:11" ht="15.75" x14ac:dyDescent="0.25">
      <c r="A47" s="136">
        <v>42701</v>
      </c>
      <c r="B47" s="137" t="s">
        <v>2369</v>
      </c>
      <c r="C47" s="114" t="s">
        <v>56</v>
      </c>
      <c r="D47" s="129" t="s">
        <v>2428</v>
      </c>
      <c r="E47" s="93"/>
      <c r="F47" s="123" t="str">
        <f>+VLOOKUP(G47,Kontenplan!C:O,7,)</f>
        <v>42701000</v>
      </c>
      <c r="G47" s="185">
        <v>6140030</v>
      </c>
      <c r="H47" s="86" t="str">
        <f>+VLOOKUP($G47,'Kontenplan 1.1'!$C:$F,2,)</f>
        <v>Probanden</v>
      </c>
      <c r="I47" s="153">
        <f>+VLOOKUP($G47,'Kontenplan 1.1'!$C:$F,3,)</f>
        <v>0</v>
      </c>
      <c r="J47" s="153" t="str">
        <f>+VLOOKUP($G47,'Kontenplan 1.1'!$C:$F,4,)</f>
        <v>Honorar Versuchspersonen</v>
      </c>
    </row>
    <row r="48" spans="1:11" ht="15.75" x14ac:dyDescent="0.25">
      <c r="A48" s="136">
        <v>52518</v>
      </c>
      <c r="B48" s="137" t="s">
        <v>2390</v>
      </c>
      <c r="C48" s="184" t="s">
        <v>2477</v>
      </c>
      <c r="D48" s="130"/>
      <c r="E48" s="93"/>
      <c r="F48" s="123"/>
      <c r="H48" s="111" t="s">
        <v>2126</v>
      </c>
    </row>
    <row r="49" spans="1:10" ht="60" x14ac:dyDescent="0.25">
      <c r="A49" s="136">
        <v>54079</v>
      </c>
      <c r="B49" s="137" t="s">
        <v>2138</v>
      </c>
      <c r="C49" s="189" t="s">
        <v>57</v>
      </c>
      <c r="D49" s="127">
        <v>41090000</v>
      </c>
      <c r="E49" s="91" t="s">
        <v>2070</v>
      </c>
      <c r="F49" s="123" t="str">
        <f>+VLOOKUP(G49,Kontenplan!C:O,7,)</f>
        <v>54010000</v>
      </c>
      <c r="G49" s="17">
        <v>6170100</v>
      </c>
      <c r="H49" s="86" t="str">
        <f>+VLOOKUP($G49,'Kontenplan 1.1'!$C:$F,2,)</f>
        <v>Publikationsaufwand</v>
      </c>
      <c r="I49" s="153" t="str">
        <f>+VLOOKUP($G49,'Kontenplan 1.1'!$C:$F,3,)</f>
        <v>sämtliche Leistungen im Zusammenhang von Publikationen</v>
      </c>
      <c r="J49" s="153" t="str">
        <f>+VLOOKUP($G49,'Kontenplan 1.1'!$C:$F,4,)</f>
        <v>dazu gehören auch Leistungen für Druckkosten, Übersetzungen, binden etc.
dazu gehört jedoch nicht die Publikationsgebühren Open Access (Konto 6720001)</v>
      </c>
    </row>
    <row r="50" spans="1:10" ht="30" x14ac:dyDescent="0.25">
      <c r="A50" s="136">
        <v>51801</v>
      </c>
      <c r="B50" s="137" t="s">
        <v>975</v>
      </c>
      <c r="C50" s="114" t="s">
        <v>2482</v>
      </c>
      <c r="D50" s="127">
        <v>25270000</v>
      </c>
      <c r="E50" s="91" t="s">
        <v>1960</v>
      </c>
      <c r="F50" s="123" t="str">
        <f>+VLOOKUP(G50,Kontenplan!C:O,7,)</f>
        <v>51801000</v>
      </c>
      <c r="G50" s="213">
        <v>6700400</v>
      </c>
      <c r="H50" s="86" t="str">
        <f>+VLOOKUP($G50,'Kontenplan 1.1'!$C:$F,2,)</f>
        <v>kurzfristige Anmietung Gebäude, Flächen, Räume</v>
      </c>
      <c r="I50" s="153">
        <f>+VLOOKUP($G50,'Kontenplan 1.1'!$C:$F,3,)</f>
        <v>0</v>
      </c>
      <c r="J50" s="153">
        <f>+VLOOKUP($G50,'Kontenplan 1.1'!$C:$F,4,)</f>
        <v>0</v>
      </c>
    </row>
    <row r="51" spans="1:10" x14ac:dyDescent="0.25">
      <c r="A51" s="138" t="s">
        <v>2455</v>
      </c>
      <c r="B51" s="139" t="s">
        <v>1590</v>
      </c>
      <c r="C51" s="189" t="s">
        <v>2125</v>
      </c>
      <c r="D51" s="127"/>
      <c r="E51" s="92"/>
      <c r="F51" s="123"/>
      <c r="H51" s="111" t="s">
        <v>2126</v>
      </c>
    </row>
    <row r="52" spans="1:10" x14ac:dyDescent="0.25">
      <c r="A52" s="136">
        <v>53111</v>
      </c>
      <c r="B52" s="137" t="s">
        <v>2375</v>
      </c>
      <c r="C52" s="114" t="s">
        <v>2081</v>
      </c>
      <c r="D52" s="127">
        <v>25110600</v>
      </c>
      <c r="E52" s="91" t="s">
        <v>1924</v>
      </c>
      <c r="F52" s="123" t="str">
        <f>+VLOOKUP(G52,Kontenplan!C:O,7,)</f>
        <v>54010000</v>
      </c>
      <c r="G52" s="88">
        <v>6600000</v>
      </c>
      <c r="H52" s="86" t="str">
        <f>+VLOOKUP($G52,'Kontenplan 1.1'!$C:$F,2,)</f>
        <v xml:space="preserve">Personalrekrutierung </v>
      </c>
      <c r="I52" s="153" t="str">
        <f>+VLOOKUP($G52,'Kontenplan 1.1'!$C:$F,3,)</f>
        <v>Aufwendungen für Personaleinstellungen</v>
      </c>
      <c r="J52" s="153" t="str">
        <f>+VLOOKUP($G52,'Kontenplan 1.1'!$C:$F,4,)</f>
        <v>Ausschreibungskosten</v>
      </c>
    </row>
    <row r="53" spans="1:10" ht="30" x14ac:dyDescent="0.25">
      <c r="A53" s="136">
        <v>51140</v>
      </c>
      <c r="B53" s="137" t="s">
        <v>2141</v>
      </c>
      <c r="C53" s="189" t="s">
        <v>2421</v>
      </c>
      <c r="D53" s="127">
        <v>15000000</v>
      </c>
      <c r="E53" s="91" t="s">
        <v>1865</v>
      </c>
      <c r="F53" s="123" t="str">
        <f>+VLOOKUP(G53,Kontenplan!C:O,7,)</f>
        <v>54010000</v>
      </c>
      <c r="G53" s="160">
        <v>6160100</v>
      </c>
      <c r="H53" s="86" t="str">
        <f>+VLOOKUP($G53,'Kontenplan 1.1'!$C:$F,2,)</f>
        <v>Wartung + Fremdinstandhaltung  techn.+wissensch.Geräte</v>
      </c>
      <c r="I53" s="153">
        <f>+VLOOKUP($G53,'Kontenplan 1.1'!$C:$F,3,)</f>
        <v>0</v>
      </c>
      <c r="J53" s="153" t="str">
        <f>+VLOOKUP($G53,'Kontenplan 1.1'!$C:$F,4,)</f>
        <v>Wartung-und Instandhaltungsverträge für techn. + wissenschaftliche Geräte</v>
      </c>
    </row>
    <row r="54" spans="1:10" s="161" customFormat="1" x14ac:dyDescent="0.25">
      <c r="A54" s="155"/>
      <c r="B54" s="156"/>
      <c r="C54" s="157"/>
      <c r="D54" s="170"/>
      <c r="E54" s="159"/>
      <c r="F54" s="123" t="str">
        <f>+VLOOKUP(G54,Kontenplan!C:O,7,)</f>
        <v>51140000</v>
      </c>
      <c r="G54" s="162">
        <v>6160200</v>
      </c>
      <c r="H54" s="86" t="str">
        <f>+VLOOKUP($G54,'Kontenplan 1.1'!$C:$F,2,)</f>
        <v>Wartung + Fremdinstandhaltung  beweglicher Sachen</v>
      </c>
      <c r="I54" s="153">
        <f>+VLOOKUP($G54,'Kontenplan 1.1'!$C:$F,3,)</f>
        <v>0</v>
      </c>
      <c r="J54" s="153" t="str">
        <f>+VLOOKUP($G54,'Kontenplan 1.1'!$C:$F,4,)</f>
        <v>Kfz, BGA, nicht jedoch IuK Technik</v>
      </c>
    </row>
    <row r="55" spans="1:10" s="161" customFormat="1" ht="45" x14ac:dyDescent="0.25">
      <c r="A55" s="155"/>
      <c r="B55" s="156"/>
      <c r="C55" s="157"/>
      <c r="D55" s="170"/>
      <c r="E55" s="159"/>
      <c r="F55" s="123" t="str">
        <f>+VLOOKUP(G55,Kontenplan!C:O,7,)</f>
        <v>54060000</v>
      </c>
      <c r="G55" s="162">
        <v>6160210</v>
      </c>
      <c r="H55" s="86" t="str">
        <f>+VLOOKUP($G55,'Kontenplan 1.1'!$C:$F,2,)</f>
        <v>Wartung + Fremdinstandhaltung IuK Technik</v>
      </c>
      <c r="I55" s="153">
        <f>+VLOOKUP($G55,'Kontenplan 1.1'!$C:$F,3,)</f>
        <v>0</v>
      </c>
      <c r="J55" s="153" t="str">
        <f>+VLOOKUP($G55,'Kontenplan 1.1'!$C:$F,4,)</f>
        <v xml:space="preserve">z.B. Wartungsverträge  IuK -&gt; Software , Hardware ,Telekommunikation
sowie Fremdinstandhaltungen IuK </v>
      </c>
    </row>
    <row r="56" spans="1:10" ht="90" x14ac:dyDescent="0.25">
      <c r="A56" s="142" t="s">
        <v>2372</v>
      </c>
      <c r="B56" s="143" t="s">
        <v>2371</v>
      </c>
      <c r="C56" s="164" t="s">
        <v>2504</v>
      </c>
      <c r="D56" s="127">
        <v>25320000</v>
      </c>
      <c r="E56" s="91" t="s">
        <v>1988</v>
      </c>
      <c r="F56" s="123" t="str">
        <f>+VLOOKUP(G56,Kontenplan!C:O,7,)</f>
        <v>53101000</v>
      </c>
      <c r="G56" s="88">
        <v>6850000</v>
      </c>
      <c r="H56" s="86" t="str">
        <f>+VLOOKUP($G56,'Kontenplan 1.1'!$C:$F,2,)</f>
        <v>Öffentlichkeitsarbeit und Werbung</v>
      </c>
      <c r="I56" s="153">
        <f>+VLOOKUP($G56,'Kontenplan 1.1'!$C:$F,3,)</f>
        <v>0</v>
      </c>
      <c r="J56" s="153" t="str">
        <f>+VLOOKUP($G56,'Kontenplan 1.1'!$C:$F,4,)</f>
        <v xml:space="preserve">z.B. Aufwendungen für Inserate, Plakate, Broschüren etc. Zu den Aufwendungen für Werbung zählen auch Agenturhonorare, Schaltkosten (z. B. TV und Inflight, Tageszeitungen Sonderinserate) </v>
      </c>
    </row>
    <row r="57" spans="1:10" ht="60" x14ac:dyDescent="0.25">
      <c r="A57" s="136">
        <v>53105</v>
      </c>
      <c r="B57" s="137" t="s">
        <v>2376</v>
      </c>
      <c r="C57" s="114" t="s">
        <v>2422</v>
      </c>
      <c r="D57" s="127">
        <v>25320000</v>
      </c>
      <c r="E57" s="91" t="s">
        <v>1988</v>
      </c>
      <c r="F57" s="123" t="str">
        <f>+VLOOKUP(G57,Kontenplan!C:O,7,)</f>
        <v>53101000</v>
      </c>
      <c r="G57" s="88">
        <v>6850000</v>
      </c>
      <c r="H57" s="86" t="str">
        <f>+VLOOKUP($G57,'Kontenplan 1.1'!$C:$F,2,)</f>
        <v>Öffentlichkeitsarbeit und Werbung</v>
      </c>
      <c r="I57" s="153">
        <f>+VLOOKUP($G57,'Kontenplan 1.1'!$C:$F,3,)</f>
        <v>0</v>
      </c>
      <c r="J57" s="153" t="str">
        <f>+VLOOKUP($G57,'Kontenplan 1.1'!$C:$F,4,)</f>
        <v xml:space="preserve">z.B. Aufwendungen für Inserate, Plakate, Broschüren etc. Zu den Aufwendungen für Werbung zählen auch Agenturhonorare, Schaltkosten (z. B. TV und Inflight, Tageszeitungen Sonderinserate) </v>
      </c>
    </row>
    <row r="58" spans="1:10" ht="60" x14ac:dyDescent="0.25">
      <c r="A58" s="142" t="s">
        <v>2387</v>
      </c>
      <c r="B58" s="143" t="s">
        <v>2388</v>
      </c>
      <c r="C58" s="114" t="s">
        <v>2389</v>
      </c>
      <c r="D58" s="127">
        <v>45000000</v>
      </c>
      <c r="E58" s="91" t="s">
        <v>2077</v>
      </c>
      <c r="F58" s="123" t="str">
        <f>+VLOOKUP(G58,Kontenplan!C:O,7,)</f>
        <v>51401000</v>
      </c>
      <c r="G58" s="88">
        <v>6040040</v>
      </c>
      <c r="H58" s="86" t="str">
        <f>+VLOOKUP($G58,'Kontenplan 1.1'!$C:$F,2,)</f>
        <v>Sonst. Verbrauchsmaterial f. Lehre/Forschung</v>
      </c>
      <c r="I58" s="153" t="str">
        <f>+VLOOKUP($G58,'Kontenplan 1.1'!$C:$F,3,)</f>
        <v>Alle Verbrauchsmaterialien, die unmittelbar für Lehr- und Forschungstätigkeit verbraucht werden und nicht über die anderen Sachkonten in diesem Bereich abgedeckt sind. Bürobedarf ist hier nicht zu erfassen.</v>
      </c>
      <c r="J58" s="153" t="str">
        <f>+VLOOKUP($G58,'Kontenplan 1.1'!$C:$F,4,)</f>
        <v xml:space="preserve">z.B. Saatgut, Düngemittel, sonstiges was nicht unter anderen Sachkonten erfasst wird
</v>
      </c>
    </row>
    <row r="59" spans="1:10" ht="60" x14ac:dyDescent="0.25">
      <c r="A59" s="142" t="s">
        <v>2423</v>
      </c>
      <c r="B59" s="143" t="s">
        <v>2424</v>
      </c>
      <c r="C59" s="114" t="s">
        <v>2425</v>
      </c>
      <c r="D59" s="129" t="s">
        <v>2429</v>
      </c>
      <c r="E59" s="91"/>
      <c r="F59" s="123" t="str">
        <f>+VLOOKUP(G59,Kontenplan!C:O,7,)</f>
        <v>41201000</v>
      </c>
      <c r="G59" s="88">
        <v>6670000</v>
      </c>
      <c r="H59" s="86" t="str">
        <f>+VLOOKUP($G59,'Kontenplan 1.1'!$C:$F,2,)</f>
        <v>Aufwandsentschädigungen</v>
      </c>
      <c r="I59" s="153" t="str">
        <f>+VLOOKUP($G59,'Kontenplan 1.1'!$C:$F,3,)</f>
        <v>Aufwendungen für nebenamtlich, nebenberuflich oder ehrenamtlich Tätige</v>
      </c>
      <c r="J59" s="153">
        <f>+VLOOKUP($G59,'Kontenplan 1.1'!$C:$F,4,)</f>
        <v>0</v>
      </c>
    </row>
    <row r="60" spans="1:10" ht="45" x14ac:dyDescent="0.25">
      <c r="A60" s="136">
        <v>54061</v>
      </c>
      <c r="B60" s="137" t="s">
        <v>2377</v>
      </c>
      <c r="C60" s="114" t="s">
        <v>2545</v>
      </c>
      <c r="D60" s="127">
        <v>19210000</v>
      </c>
      <c r="E60" s="91" t="s">
        <v>1900</v>
      </c>
      <c r="F60" s="123" t="str">
        <f>+VLOOKUP(G60,Kontenplan!C:O,7,)</f>
        <v>51810000</v>
      </c>
      <c r="G60" s="88">
        <v>6710200</v>
      </c>
      <c r="H60" s="86" t="str">
        <f>+VLOOKUP($G60,'Kontenplan 1.1'!$C:$F,2,)</f>
        <v>sonstige Lizenzen</v>
      </c>
      <c r="I60" s="153">
        <f>+VLOOKUP($G60,'Kontenplan 1.1'!$C:$F,3,)</f>
        <v>0</v>
      </c>
      <c r="J60" s="153">
        <f>+VLOOKUP($G60,'Kontenplan 1.1'!$C:$F,4,)</f>
        <v>0</v>
      </c>
    </row>
    <row r="61" spans="1:10" x14ac:dyDescent="0.25">
      <c r="C61" s="196" t="s">
        <v>2392</v>
      </c>
      <c r="D61" s="127">
        <v>48000000</v>
      </c>
      <c r="E61" s="91" t="s">
        <v>2079</v>
      </c>
      <c r="F61" s="123" t="str">
        <f>+VLOOKUP(G61,Kontenplan!C:O,7,)</f>
        <v>51140000</v>
      </c>
      <c r="G61" s="87">
        <v>6070020</v>
      </c>
      <c r="H61" s="86" t="str">
        <f>+VLOOKUP($G61,'Kontenplan 1.1'!$C:$F,2,)</f>
        <v>Sportartikel, -geräte bis 250 EUR</v>
      </c>
      <c r="I61" s="153">
        <f>+VLOOKUP($G61,'Kontenplan 1.1'!$C:$F,3,)</f>
        <v>0</v>
      </c>
      <c r="J61" s="153" t="str">
        <f>+VLOOKUP($G61,'Kontenplan 1.1'!$C:$F,4,)</f>
        <v>HU-Sport</v>
      </c>
    </row>
    <row r="62" spans="1:10" x14ac:dyDescent="0.25">
      <c r="A62" s="136">
        <v>53111</v>
      </c>
      <c r="B62" s="137" t="s">
        <v>2375</v>
      </c>
      <c r="C62" s="189" t="s">
        <v>2120</v>
      </c>
      <c r="D62" s="127">
        <v>25110600</v>
      </c>
      <c r="E62" s="91" t="s">
        <v>1924</v>
      </c>
      <c r="F62" s="123" t="str">
        <f>+VLOOKUP(G62,Kontenplan!C:O,7,)</f>
        <v>54010000</v>
      </c>
      <c r="G62" s="88">
        <v>6600000</v>
      </c>
      <c r="H62" s="86" t="str">
        <f>+VLOOKUP($G62,'Kontenplan 1.1'!$C:$F,2,)</f>
        <v xml:space="preserve">Personalrekrutierung </v>
      </c>
      <c r="I62" s="153" t="str">
        <f>+VLOOKUP($G62,'Kontenplan 1.1'!$C:$F,3,)</f>
        <v>Aufwendungen für Personaleinstellungen</v>
      </c>
      <c r="J62" s="153" t="str">
        <f>+VLOOKUP($G62,'Kontenplan 1.1'!$C:$F,4,)</f>
        <v>Ausschreibungskosten</v>
      </c>
    </row>
    <row r="63" spans="1:10" ht="45" x14ac:dyDescent="0.25">
      <c r="A63" s="136">
        <v>51101</v>
      </c>
      <c r="B63" s="137" t="s">
        <v>2133</v>
      </c>
      <c r="C63" s="114" t="s">
        <v>2426</v>
      </c>
      <c r="D63" s="128">
        <v>24000000</v>
      </c>
      <c r="E63" s="91" t="s">
        <v>66</v>
      </c>
      <c r="F63" s="123" t="str">
        <f>+VLOOKUP(G63,Kontenplan!C:O,7,)</f>
        <v>51101000</v>
      </c>
      <c r="G63" s="88">
        <v>6800000</v>
      </c>
      <c r="H63" s="86" t="str">
        <f>+VLOOKUP($G63,'Kontenplan 1.1'!$C:$F,2,)</f>
        <v>Büromaterial</v>
      </c>
      <c r="I63" s="153">
        <f>+VLOOKUP($G63,'Kontenplan 1.1'!$C:$F,3,)</f>
        <v>0</v>
      </c>
      <c r="J63" s="153" t="str">
        <f>+VLOOKUP($G63,'Kontenplan 1.1'!$C:$F,4,)</f>
        <v xml:space="preserve"> Brieföffner, Briefumschlag, Büro- und Heftklammer, Etikette, Kalender, Karteikasten, Klarsichtfolien, Papier, incl. Kleinbedarf/Bürogeräte bis 250€</v>
      </c>
    </row>
    <row r="64" spans="1:10" ht="30" x14ac:dyDescent="0.25">
      <c r="A64" s="136">
        <v>68170</v>
      </c>
      <c r="B64" s="137" t="s">
        <v>2378</v>
      </c>
      <c r="C64" s="114" t="s">
        <v>2489</v>
      </c>
      <c r="D64" s="129" t="s">
        <v>2434</v>
      </c>
      <c r="E64" s="91"/>
      <c r="F64" s="123" t="str">
        <f>+VLOOKUP(G64,Kontenplan!C:O,7,)</f>
        <v>68170000</v>
      </c>
      <c r="G64" s="88">
        <v>6910200</v>
      </c>
      <c r="H64" s="86" t="str">
        <f>+VLOOKUP($G64,'Kontenplan 1.1'!$C:$F,2,)</f>
        <v>Stipendien an Studenten/Graduierte</v>
      </c>
      <c r="I64" s="153">
        <f>+VLOOKUP($G64,'Kontenplan 1.1'!$C:$F,3,)</f>
        <v>0</v>
      </c>
      <c r="J64" s="153">
        <f>+VLOOKUP($G64,'Kontenplan 1.1'!$C:$F,4,)</f>
        <v>0</v>
      </c>
    </row>
    <row r="65" spans="1:10" ht="30" x14ac:dyDescent="0.25">
      <c r="A65" s="136">
        <v>68170</v>
      </c>
      <c r="B65" s="137" t="s">
        <v>2378</v>
      </c>
      <c r="C65" s="163" t="s">
        <v>2410</v>
      </c>
      <c r="D65" s="129" t="s">
        <v>2434</v>
      </c>
      <c r="E65" s="91"/>
      <c r="F65" s="123" t="str">
        <f>+VLOOKUP(G65,Kontenplan!C:O,7,)</f>
        <v>68170000</v>
      </c>
      <c r="G65" s="162">
        <v>6910201</v>
      </c>
      <c r="H65" s="86" t="str">
        <f>+VLOOKUP($G65,'Kontenplan 1.1'!$C:$F,2,)</f>
        <v xml:space="preserve">Promotionsstipendien </v>
      </c>
      <c r="I65" s="153">
        <f>+VLOOKUP($G65,'Kontenplan 1.1'!$C:$F,3,)</f>
        <v>0</v>
      </c>
      <c r="J65" s="153">
        <f>+VLOOKUP($G65,'Kontenplan 1.1'!$C:$F,4,)</f>
        <v>0</v>
      </c>
    </row>
    <row r="66" spans="1:10" s="161" customFormat="1" ht="30" x14ac:dyDescent="0.25">
      <c r="A66" s="155"/>
      <c r="B66" s="156"/>
      <c r="C66" s="163" t="s">
        <v>2411</v>
      </c>
      <c r="D66" s="129" t="s">
        <v>2434</v>
      </c>
      <c r="E66" s="159"/>
      <c r="F66" s="123" t="str">
        <f>+VLOOKUP(G66,Kontenplan!C:O,7,)</f>
        <v>68170000</v>
      </c>
      <c r="G66" s="162">
        <v>6910204</v>
      </c>
      <c r="H66" s="86" t="str">
        <f>+VLOOKUP($G66,'Kontenplan 1.1'!$C:$F,2,)</f>
        <v xml:space="preserve">PostDoc-Stipendien </v>
      </c>
      <c r="I66" s="153">
        <f>+VLOOKUP($G66,'Kontenplan 1.1'!$C:$F,3,)</f>
        <v>0</v>
      </c>
      <c r="J66" s="153">
        <f>+VLOOKUP($G66,'Kontenplan 1.1'!$C:$F,4,)</f>
        <v>0</v>
      </c>
    </row>
    <row r="67" spans="1:10" ht="30" x14ac:dyDescent="0.25">
      <c r="A67" s="136">
        <v>51428</v>
      </c>
      <c r="B67" s="137" t="s">
        <v>2379</v>
      </c>
      <c r="C67" s="114" t="s">
        <v>59</v>
      </c>
      <c r="D67" s="127">
        <v>15010000</v>
      </c>
      <c r="E67" s="91" t="s">
        <v>1866</v>
      </c>
      <c r="F67" s="123" t="str">
        <f>+VLOOKUP(G67,Kontenplan!C:O,7,)</f>
        <v>51101000</v>
      </c>
      <c r="G67" s="88">
        <v>6040070</v>
      </c>
      <c r="H67" s="86" t="str">
        <f>+VLOOKUP($G67,'Kontenplan 1.1'!$C:$F,2,)</f>
        <v>Verbrauchsmaterial IT</v>
      </c>
      <c r="I67" s="153">
        <f>+VLOOKUP($G67,'Kontenplan 1.1'!$C:$F,3,)</f>
        <v>0</v>
      </c>
      <c r="J67" s="153" t="str">
        <f>+VLOOKUP($G67,'Kontenplan 1.1'!$C:$F,4,)</f>
        <v>Netzwerkkabel, Maus , Tastatur, Stecker, Akku, Stick etc, Kleingeräte bis 250 €, Toner</v>
      </c>
    </row>
    <row r="68" spans="1:10" s="183" customFormat="1" x14ac:dyDescent="0.25">
      <c r="A68" s="181"/>
      <c r="B68" s="182"/>
      <c r="C68" s="191" t="s">
        <v>2500</v>
      </c>
      <c r="D68" s="187">
        <v>14000000</v>
      </c>
      <c r="E68" s="188" t="s">
        <v>1863</v>
      </c>
      <c r="F68" s="123" t="str">
        <f>+VLOOKUP(G68,Kontenplan!C:O,7,)</f>
        <v>54010000</v>
      </c>
      <c r="G68" s="186">
        <v>6150000</v>
      </c>
      <c r="H68" s="86" t="str">
        <f>+VLOOKUP($G68,'Kontenplan 1.1'!$C:$F,2,)</f>
        <v>Fracht, Transportleistungen, Vertriebsprovisionen</v>
      </c>
      <c r="I68" s="153" t="str">
        <f>+VLOOKUP($G68,'Kontenplan 1.1'!$C:$F,3,)</f>
        <v>Umzugskosten Lager</v>
      </c>
      <c r="J68" s="153">
        <f>+VLOOKUP($G68,'Kontenplan 1.1'!$C:$F,4,)</f>
        <v>0</v>
      </c>
    </row>
    <row r="69" spans="1:10" ht="45" x14ac:dyDescent="0.25">
      <c r="A69" s="136">
        <v>54053</v>
      </c>
      <c r="B69" s="137" t="s">
        <v>2427</v>
      </c>
      <c r="C69" s="114" t="s">
        <v>2488</v>
      </c>
      <c r="D69" s="127">
        <v>25320000</v>
      </c>
      <c r="E69" s="91" t="s">
        <v>1988</v>
      </c>
      <c r="F69" s="123"/>
      <c r="G69" s="86" t="s">
        <v>3</v>
      </c>
    </row>
    <row r="70" spans="1:10" ht="60" outlineLevel="1" x14ac:dyDescent="0.25">
      <c r="C70" s="114"/>
      <c r="D70" s="127"/>
      <c r="E70" s="91"/>
      <c r="F70" s="123" t="str">
        <f>+VLOOKUP(G70,Kontenplan!C:O,7,)</f>
        <v>53101000</v>
      </c>
      <c r="G70" s="86">
        <v>6850000</v>
      </c>
      <c r="H70" s="86" t="str">
        <f>+VLOOKUP($G70,'Kontenplan 1.1'!$C:$F,2,)</f>
        <v>Öffentlichkeitsarbeit und Werbung</v>
      </c>
      <c r="I70" s="153">
        <f>+VLOOKUP($G70,'Kontenplan 1.1'!$C:$F,3,)</f>
        <v>0</v>
      </c>
      <c r="J70" s="153" t="str">
        <f>+VLOOKUP($G70,'Kontenplan 1.1'!$C:$F,4,)</f>
        <v xml:space="preserve">z.B. Aufwendungen für Inserate, Plakate, Broschüren etc. Zu den Aufwendungen für Werbung zählen auch Agenturhonorare, Schaltkosten (z. B. TV und Inflight, Tageszeitungen Sonderinserate) </v>
      </c>
    </row>
    <row r="71" spans="1:10" outlineLevel="1" x14ac:dyDescent="0.25">
      <c r="C71" s="114"/>
      <c r="D71" s="127"/>
      <c r="E71" s="91"/>
      <c r="F71" s="123" t="str">
        <f>+VLOOKUP(G71,Kontenplan!C:O,7,)</f>
        <v>53101000</v>
      </c>
      <c r="G71" s="86">
        <v>6850100</v>
      </c>
      <c r="H71" s="86" t="str">
        <f>+VLOOKUP($G71,'Kontenplan 1.1'!$C:$F,2,)</f>
        <v>Ausstellungen und Messen</v>
      </c>
      <c r="I71" s="153">
        <f>+VLOOKUP($G71,'Kontenplan 1.1'!$C:$F,3,)</f>
        <v>0</v>
      </c>
      <c r="J71" s="153" t="str">
        <f>+VLOOKUP($G71,'Kontenplan 1.1'!$C:$F,4,)</f>
        <v>Kosten i.Z. mit Ausstellungen und Messen</v>
      </c>
    </row>
    <row r="72" spans="1:10" ht="30" outlineLevel="1" x14ac:dyDescent="0.25">
      <c r="C72" s="114"/>
      <c r="D72" s="127"/>
      <c r="E72" s="91"/>
      <c r="F72" s="123" t="str">
        <f>+VLOOKUP(G72,Kontenplan!C:O,7,)</f>
        <v>52901000</v>
      </c>
      <c r="G72" s="86">
        <v>6850200</v>
      </c>
      <c r="H72" s="86" t="str">
        <f>+VLOOKUP($G72,'Kontenplan 1.1'!$C:$F,2,)</f>
        <v>Empfänge/Events</v>
      </c>
      <c r="I72" s="153">
        <f>+VLOOKUP($G72,'Kontenplan 1.1'!$C:$F,3,)</f>
        <v>0</v>
      </c>
      <c r="J72" s="153" t="str">
        <f>+VLOOKUP($G72,'Kontenplan 1.1'!$C:$F,4,)</f>
        <v>Kosten i.Z. mit Empfängen / Events. Eintrittsgelder bei Musseen u.ä.</v>
      </c>
    </row>
    <row r="73" spans="1:10" ht="45" outlineLevel="1" x14ac:dyDescent="0.25">
      <c r="C73" s="114"/>
      <c r="D73" s="127"/>
      <c r="E73" s="91"/>
      <c r="F73" s="123" t="str">
        <f>+VLOOKUP(G73,Kontenplan!C:O,7,)</f>
        <v>53101000</v>
      </c>
      <c r="G73" s="86">
        <v>6850300</v>
      </c>
      <c r="H73" s="86" t="str">
        <f>+VLOOKUP($G73,'Kontenplan 1.1'!$C:$F,2,)</f>
        <v>Streuwerbung</v>
      </c>
      <c r="I73" s="153" t="str">
        <f>+VLOOKUP($G73,'Kontenplan 1.1'!$C:$F,3,)</f>
        <v>Werbung auf relativ kleinen und kostengünstigen Werbemitteln &lt;10€. Wenn über 10 € handelt es sich um Geschenke</v>
      </c>
      <c r="J73" s="153" t="str">
        <f>+VLOOKUP($G73,'Kontenplan 1.1'!$C:$F,4,)</f>
        <v>Kugelschreiber, Tassen, Anhänger etc.</v>
      </c>
    </row>
    <row r="74" spans="1:10" ht="30" outlineLevel="1" x14ac:dyDescent="0.25">
      <c r="C74" s="114"/>
      <c r="D74" s="127"/>
      <c r="E74" s="91"/>
      <c r="F74" s="123" t="str">
        <f>+VLOOKUP(G74,Kontenplan!C:O,7,)</f>
        <v>53101000</v>
      </c>
      <c r="G74" s="86">
        <v>6850400</v>
      </c>
      <c r="H74" s="86" t="str">
        <f>+VLOOKUP($G74,'Kontenplan 1.1'!$C:$F,2,)</f>
        <v>Geschenke</v>
      </c>
      <c r="I74" s="153" t="str">
        <f>+VLOOKUP($G74,'Kontenplan 1.1'!$C:$F,3,)</f>
        <v>Gastgeschenke an Dritte , ggf. je nach Abzugsfähigkeit weitere Konten</v>
      </c>
      <c r="J74" s="153" t="str">
        <f>+VLOOKUP($G74,'Kontenplan 1.1'!$C:$F,4,)</f>
        <v>Aufwendungen für Gastgeschenke an Externe (Geschäftspartner/Kunden)</v>
      </c>
    </row>
    <row r="75" spans="1:10" ht="60" x14ac:dyDescent="0.25">
      <c r="A75" s="136">
        <v>51411</v>
      </c>
      <c r="B75" s="137" t="s">
        <v>2368</v>
      </c>
      <c r="C75" s="189" t="s">
        <v>2382</v>
      </c>
      <c r="D75" s="127">
        <v>32000000</v>
      </c>
      <c r="E75" s="91" t="s">
        <v>2013</v>
      </c>
      <c r="F75" s="123" t="str">
        <f>+VLOOKUP(G75,Kontenplan!C:O,7,)</f>
        <v>51401000</v>
      </c>
      <c r="G75" s="88">
        <v>6040000</v>
      </c>
      <c r="H75" s="86" t="str">
        <f>+VLOOKUP($G75,'Kontenplan 1.1'!$C:$F,2,)</f>
        <v>Labor-Verbrauchsmaterial</v>
      </c>
      <c r="I75" s="153">
        <f>+VLOOKUP($G75,'Kontenplan 1.1'!$C:$F,3,)</f>
        <v>0</v>
      </c>
      <c r="J75" s="153" t="str">
        <f>+VLOOKUP($G75,'Kontenplan 1.1'!$C:$F,4,)</f>
        <v>Ragenzgläser, Pipetten, Chemikalien, Hefe, Bakterienkulturen, Objektträger, medizinische Produkte wie Tinkturen, Elektronengel, Medikamente für Experimente</v>
      </c>
    </row>
    <row r="76" spans="1:10" ht="45" x14ac:dyDescent="0.25">
      <c r="A76" s="136">
        <v>52501</v>
      </c>
      <c r="B76" s="137" t="s">
        <v>2380</v>
      </c>
      <c r="C76" s="114" t="s">
        <v>2487</v>
      </c>
      <c r="D76" s="127">
        <v>25250000</v>
      </c>
      <c r="E76" s="91" t="s">
        <v>1946</v>
      </c>
      <c r="F76" s="123" t="str">
        <f>+VLOOKUP(G76,Kontenplan!C:O,7,)</f>
        <v>52501000</v>
      </c>
      <c r="G76" s="88">
        <v>6640000</v>
      </c>
      <c r="H76" s="86" t="str">
        <f>+VLOOKUP($G76,'Kontenplan 1.1'!$C:$F,2,)</f>
        <v>Aufwendungen für Aus-, Fort- und Weiterbildung</v>
      </c>
      <c r="I76" s="153" t="str">
        <f>+VLOOKUP($G76,'Kontenplan 1.1'!$C:$F,3,)</f>
        <v>incl. Fachveranstaltungen -&gt;Kursgebühren für Mitarbeiter</v>
      </c>
      <c r="J76" s="153" t="str">
        <f>+VLOOKUP($G76,'Kontenplan 1.1'!$C:$F,4,)</f>
        <v>Fachveranstaltungen, Workshops, Konferenzgebühr, Mitfinanzierung FÖJ (freiwilliges ökologisches Jahr)</v>
      </c>
    </row>
    <row r="77" spans="1:10" ht="75" x14ac:dyDescent="0.25">
      <c r="A77" s="142" t="s">
        <v>2481</v>
      </c>
      <c r="B77" s="143" t="s">
        <v>2381</v>
      </c>
      <c r="C77" s="114" t="s">
        <v>2484</v>
      </c>
      <c r="D77" s="129" t="s">
        <v>2428</v>
      </c>
      <c r="E77" s="91"/>
      <c r="F77" s="123" t="str">
        <f>+VLOOKUP(G77,Kontenplan!C:O,7,)</f>
        <v>42701000</v>
      </c>
      <c r="G77" s="88">
        <v>6140010</v>
      </c>
      <c r="H77" s="86" t="str">
        <f>+VLOOKUP($G77,'Kontenplan 1.1'!$C:$F,2,)</f>
        <v>Werkverträge/Honorarverträge freie Mitarbeiter</v>
      </c>
      <c r="I77" s="153" t="str">
        <f>+VLOOKUP($G77,'Kontenplan 1.1'!$C:$F,3,)</f>
        <v>Honorar freie Mitarbeiter</v>
      </c>
      <c r="J77" s="153" t="str">
        <f>+VLOOKUP($G77,'Kontenplan 1.1'!$C:$F,4,)</f>
        <v>Honorare berufliche Weiterbildung -Coaching, Toningenieure, Designer</v>
      </c>
    </row>
    <row r="78" spans="1:10" ht="30" x14ac:dyDescent="0.25">
      <c r="A78" s="136">
        <v>51120</v>
      </c>
      <c r="B78" s="137" t="s">
        <v>25</v>
      </c>
      <c r="C78" s="189" t="s">
        <v>60</v>
      </c>
      <c r="D78" s="128">
        <v>24350000</v>
      </c>
      <c r="E78" s="91" t="s">
        <v>67</v>
      </c>
      <c r="F78" s="123" t="str">
        <f>+VLOOKUP(G78,Kontenplan!C:O,7,)</f>
        <v>51101000</v>
      </c>
      <c r="G78" s="88">
        <v>6800100</v>
      </c>
      <c r="H78" s="86" t="str">
        <f>+VLOOKUP($G78,'Kontenplan 1.1'!$C:$F,2,)</f>
        <v>Bücher, Zeitschriften</v>
      </c>
      <c r="I78" s="153" t="str">
        <f>+VLOOKUP($G78,'Kontenplan 1.1'!$C:$F,3,)</f>
        <v>nicht UB; UB unter 6040060</v>
      </c>
      <c r="J78" s="153" t="str">
        <f>+VLOOKUP($G78,'Kontenplan 1.1'!$C:$F,4,)</f>
        <v>Fachbücher und Zeitschriften(abonemments) auch in elektronischer Form</v>
      </c>
    </row>
    <row r="79" spans="1:10" x14ac:dyDescent="0.25">
      <c r="A79" s="136">
        <v>54079</v>
      </c>
      <c r="B79" s="137" t="s">
        <v>2138</v>
      </c>
      <c r="C79" s="189" t="s">
        <v>61</v>
      </c>
      <c r="D79" s="129" t="s">
        <v>2428</v>
      </c>
      <c r="E79" s="91"/>
      <c r="F79" s="123" t="str">
        <f>+VLOOKUP(G79,Kontenplan!C:O,7,)</f>
        <v>53101000</v>
      </c>
      <c r="G79" s="88">
        <v>6970200</v>
      </c>
      <c r="H79" s="86" t="str">
        <f>+VLOOKUP($G79,'Kontenplan 1.1'!$C:$F,2,)</f>
        <v>Ein- und Ausfuhrzölle</v>
      </c>
      <c r="I79" s="153">
        <f>+VLOOKUP($G79,'Kontenplan 1.1'!$C:$F,3,)</f>
        <v>0</v>
      </c>
      <c r="J79" s="153">
        <f>+VLOOKUP($G79,'Kontenplan 1.1'!$C:$F,4,)</f>
        <v>0</v>
      </c>
    </row>
    <row r="80" spans="1:10" ht="60" x14ac:dyDescent="0.25">
      <c r="A80" s="136">
        <v>51411</v>
      </c>
      <c r="B80" s="137" t="s">
        <v>2368</v>
      </c>
      <c r="C80" s="189" t="s">
        <v>51</v>
      </c>
      <c r="D80" s="127">
        <v>32000000</v>
      </c>
      <c r="E80" s="91" t="s">
        <v>2013</v>
      </c>
      <c r="F80" s="123" t="str">
        <f>+VLOOKUP(G80,Kontenplan!C:O,7,)</f>
        <v>51401000</v>
      </c>
      <c r="G80" s="197">
        <v>6040000</v>
      </c>
      <c r="H80" s="86" t="str">
        <f>+VLOOKUP($G80,'Kontenplan 1.1'!$C:$F,2,)</f>
        <v>Labor-Verbrauchsmaterial</v>
      </c>
      <c r="I80" s="153">
        <f>+VLOOKUP($G80,'Kontenplan 1.1'!$C:$F,3,)</f>
        <v>0</v>
      </c>
      <c r="J80" s="153" t="str">
        <f>+VLOOKUP($G80,'Kontenplan 1.1'!$C:$F,4,)</f>
        <v>Ragenzgläser, Pipetten, Chemikalien, Hefe, Bakterienkulturen, Objektträger, medizinische Produkte wie Tinkturen, Elektronengel, Medikamente für Experimente</v>
      </c>
    </row>
    <row r="82" spans="3:8" ht="15.75" x14ac:dyDescent="0.25">
      <c r="C82" s="115"/>
      <c r="D82" s="130"/>
      <c r="E82" s="93"/>
      <c r="G82" s="22"/>
      <c r="H82" s="21"/>
    </row>
    <row r="83" spans="3:8" ht="15.75" x14ac:dyDescent="0.25">
      <c r="D83" s="130"/>
      <c r="E83" s="93"/>
    </row>
    <row r="85" spans="3:8" ht="15.75" x14ac:dyDescent="0.25">
      <c r="D85" s="130"/>
      <c r="E85" s="93"/>
    </row>
    <row r="86" spans="3:8" ht="15.75" x14ac:dyDescent="0.25">
      <c r="D86" s="130"/>
      <c r="E86" s="93"/>
    </row>
    <row r="88" spans="3:8" ht="15.75" x14ac:dyDescent="0.25">
      <c r="D88" s="130"/>
      <c r="E88" s="93"/>
    </row>
    <row r="89" spans="3:8" ht="15.75" x14ac:dyDescent="0.25">
      <c r="D89" s="130"/>
      <c r="E89" s="93"/>
    </row>
    <row r="91" spans="3:8" ht="15.75" x14ac:dyDescent="0.25">
      <c r="D91" s="130"/>
      <c r="E91" s="93"/>
    </row>
    <row r="92" spans="3:8" ht="15.75" x14ac:dyDescent="0.25">
      <c r="D92" s="130"/>
      <c r="E92" s="93"/>
    </row>
    <row r="94" spans="3:8" ht="15.75" x14ac:dyDescent="0.25">
      <c r="D94" s="130"/>
      <c r="E94" s="93"/>
    </row>
    <row r="95" spans="3:8" ht="15.75" x14ac:dyDescent="0.25">
      <c r="D95" s="130"/>
      <c r="E95" s="93"/>
    </row>
    <row r="97" spans="4:14" ht="15.75" x14ac:dyDescent="0.25">
      <c r="D97" s="130"/>
      <c r="E97" s="93"/>
    </row>
    <row r="98" spans="4:14" ht="15.75" x14ac:dyDescent="0.25">
      <c r="D98" s="130"/>
      <c r="E98" s="93"/>
    </row>
    <row r="100" spans="4:14" ht="15.75" x14ac:dyDescent="0.25">
      <c r="D100" s="130"/>
      <c r="E100" s="93"/>
    </row>
    <row r="101" spans="4:14" ht="15.75" x14ac:dyDescent="0.25">
      <c r="D101" s="130"/>
      <c r="E101" s="93"/>
    </row>
    <row r="103" spans="4:14" ht="15.75" x14ac:dyDescent="0.25">
      <c r="D103" s="131"/>
      <c r="E103" s="94"/>
      <c r="G103" s="87"/>
      <c r="H103" s="87"/>
      <c r="I103" s="174"/>
      <c r="J103" s="174"/>
      <c r="K103" s="87"/>
      <c r="L103" s="87"/>
      <c r="M103" s="87"/>
      <c r="N103" s="87"/>
    </row>
    <row r="104" spans="4:14" ht="15.75" x14ac:dyDescent="0.25">
      <c r="D104" s="131"/>
      <c r="E104" s="94"/>
      <c r="G104" s="87"/>
      <c r="H104" s="87"/>
      <c r="I104" s="174"/>
      <c r="J104" s="174"/>
      <c r="K104" s="87"/>
      <c r="L104" s="87"/>
      <c r="M104" s="87"/>
      <c r="N104" s="87"/>
    </row>
    <row r="105" spans="4:14" ht="15.75" x14ac:dyDescent="0.25">
      <c r="D105" s="132"/>
      <c r="E105" s="95"/>
      <c r="G105" s="87"/>
      <c r="H105" s="87"/>
      <c r="I105" s="174"/>
      <c r="J105" s="174"/>
      <c r="K105" s="87"/>
      <c r="L105" s="87"/>
      <c r="M105" s="87"/>
      <c r="N105" s="87"/>
    </row>
    <row r="107" spans="4:14" ht="15.75" x14ac:dyDescent="0.25">
      <c r="D107" s="130"/>
      <c r="E107" s="93"/>
    </row>
    <row r="108" spans="4:14" ht="15.75" x14ac:dyDescent="0.25">
      <c r="D108" s="130"/>
      <c r="E108" s="93"/>
    </row>
    <row r="110" spans="4:14" ht="15.75" x14ac:dyDescent="0.25">
      <c r="D110" s="130"/>
      <c r="E110" s="93"/>
    </row>
    <row r="111" spans="4:14" ht="15.75" x14ac:dyDescent="0.25">
      <c r="D111" s="130"/>
      <c r="E111" s="93"/>
    </row>
    <row r="112" spans="4:14" ht="15.75" x14ac:dyDescent="0.25">
      <c r="D112" s="130"/>
      <c r="E112" s="93"/>
    </row>
    <row r="113" spans="4:5" ht="15.75" x14ac:dyDescent="0.25">
      <c r="D113" s="131"/>
      <c r="E113" s="94"/>
    </row>
    <row r="115" spans="4:5" ht="15.75" x14ac:dyDescent="0.25">
      <c r="D115" s="131"/>
      <c r="E115" s="94"/>
    </row>
    <row r="117" spans="4:5" ht="15.75" x14ac:dyDescent="0.25">
      <c r="D117" s="131"/>
      <c r="E117" s="94"/>
    </row>
  </sheetData>
  <autoFilter ref="A3:N80">
    <sortState ref="A5:N62">
      <sortCondition ref="C4"/>
    </sortState>
  </autoFilter>
  <mergeCells count="3">
    <mergeCell ref="C19:C20"/>
    <mergeCell ref="D23:E23"/>
    <mergeCell ref="D37:E37"/>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9"/>
  <sheetViews>
    <sheetView workbookViewId="0">
      <selection activeCell="C68" sqref="C68"/>
    </sheetView>
  </sheetViews>
  <sheetFormatPr baseColWidth="10" defaultRowHeight="15" x14ac:dyDescent="0.25"/>
  <cols>
    <col min="1" max="1" width="10.140625" customWidth="1"/>
    <col min="2" max="2" width="11.28515625" style="18" customWidth="1"/>
    <col min="3" max="3" width="59.42578125" customWidth="1"/>
    <col min="4" max="4" width="11.85546875" customWidth="1"/>
    <col min="6" max="6" width="60.7109375" customWidth="1"/>
  </cols>
  <sheetData>
    <row r="1" spans="1:6" x14ac:dyDescent="0.25">
      <c r="A1" s="150" t="s">
        <v>2398</v>
      </c>
    </row>
    <row r="2" spans="1:6" x14ac:dyDescent="0.25">
      <c r="A2" t="s">
        <v>2396</v>
      </c>
    </row>
    <row r="3" spans="1:6" x14ac:dyDescent="0.25">
      <c r="A3" t="s">
        <v>2397</v>
      </c>
    </row>
    <row r="4" spans="1:6" x14ac:dyDescent="0.25">
      <c r="A4" t="s">
        <v>2478</v>
      </c>
    </row>
    <row r="5" spans="1:6" x14ac:dyDescent="0.25">
      <c r="A5" t="s">
        <v>2403</v>
      </c>
    </row>
    <row r="7" spans="1:6" s="74" customFormat="1" ht="30" x14ac:dyDescent="0.25">
      <c r="A7" s="140" t="s">
        <v>2129</v>
      </c>
      <c r="B7" s="141"/>
      <c r="C7" s="112" t="s">
        <v>2394</v>
      </c>
      <c r="D7" s="122" t="s">
        <v>2135</v>
      </c>
      <c r="E7" s="74" t="s">
        <v>45</v>
      </c>
      <c r="F7" s="74" t="s">
        <v>2132</v>
      </c>
    </row>
    <row r="8" spans="1:6" s="149" customFormat="1" x14ac:dyDescent="0.25">
      <c r="A8" s="214">
        <v>12401</v>
      </c>
      <c r="B8" s="215"/>
      <c r="C8" s="216" t="s">
        <v>2122</v>
      </c>
      <c r="D8" s="123" t="str">
        <f>+VLOOKUP(E8,Kontenplan!C:M,7,)</f>
        <v>12401000</v>
      </c>
      <c r="E8" s="217">
        <v>5102011</v>
      </c>
      <c r="F8" s="218" t="str">
        <f>+VLOOKUP(E8,'Kontenplan 1.1'!C:I,2,)</f>
        <v>Erträge Gästehaus</v>
      </c>
    </row>
    <row r="9" spans="1:6" s="149" customFormat="1" x14ac:dyDescent="0.25">
      <c r="A9" s="214">
        <v>11119</v>
      </c>
      <c r="B9" s="215"/>
      <c r="C9" s="216" t="s">
        <v>2400</v>
      </c>
      <c r="D9" s="123" t="str">
        <f>+VLOOKUP(E9,Kontenplan!C:M,7,)</f>
        <v>11105000</v>
      </c>
      <c r="E9" s="217">
        <v>5100060</v>
      </c>
      <c r="F9" s="218" t="str">
        <f>+VLOOKUP(E9,'Kontenplan 1.1'!C:I,2,)</f>
        <v>sonstige Gebühren</v>
      </c>
    </row>
    <row r="10" spans="1:6" s="149" customFormat="1" x14ac:dyDescent="0.25">
      <c r="A10" s="214">
        <v>11119</v>
      </c>
      <c r="B10" s="215"/>
      <c r="C10" s="216" t="s">
        <v>2483</v>
      </c>
      <c r="D10" s="123" t="str">
        <f>+VLOOKUP(E10,Kontenplan!C:M,7,)</f>
        <v>11105000</v>
      </c>
      <c r="E10" s="217">
        <v>5100060</v>
      </c>
      <c r="F10" s="218" t="str">
        <f>+VLOOKUP(E10,'Kontenplan 1.1'!C:I,2,)</f>
        <v>sonstige Gebühren</v>
      </c>
    </row>
    <row r="11" spans="1:6" s="149" customFormat="1" x14ac:dyDescent="0.25">
      <c r="A11" s="214"/>
      <c r="B11" s="215"/>
      <c r="C11" s="445" t="s">
        <v>2123</v>
      </c>
      <c r="D11" s="123" t="str">
        <f>+VLOOKUP(E11,Kontenplan!C:M,7,)</f>
        <v>23209000</v>
      </c>
      <c r="E11" s="217">
        <v>5000100</v>
      </c>
      <c r="F11" s="218" t="str">
        <f>+VLOOKUP(E11,'Kontenplan 1.1'!C:I,2,)</f>
        <v xml:space="preserve">Erstattung von  Personalausgaben durch das Land Berlin </v>
      </c>
    </row>
    <row r="12" spans="1:6" s="149" customFormat="1" x14ac:dyDescent="0.25">
      <c r="A12" s="214"/>
      <c r="B12" s="215"/>
      <c r="C12" s="446"/>
      <c r="D12" s="123" t="str">
        <f>+VLOOKUP(E12,Kontenplan!C:M,7,)</f>
        <v>28101000</v>
      </c>
      <c r="E12" s="219">
        <v>5001100</v>
      </c>
      <c r="F12" s="218" t="str">
        <f>+VLOOKUP(E12,'Kontenplan 1.1'!C:I,2,)</f>
        <v>Erstattung von  Personalausgaben durch Sonstige</v>
      </c>
    </row>
    <row r="13" spans="1:6" s="149" customFormat="1" x14ac:dyDescent="0.25">
      <c r="A13" s="214">
        <v>11906</v>
      </c>
      <c r="B13" s="215"/>
      <c r="C13" s="216" t="s">
        <v>2399</v>
      </c>
      <c r="D13" s="123" t="str">
        <f>+VLOOKUP(E13,Kontenplan!C:M,7,)</f>
        <v>11901000</v>
      </c>
      <c r="E13" s="217">
        <v>5101000</v>
      </c>
      <c r="F13" s="218" t="str">
        <f>+VLOOKUP(E13,'Kontenplan 1.1'!C:I,2,)</f>
        <v>Telefongebühren / Porto</v>
      </c>
    </row>
    <row r="14" spans="1:6" s="209" customFormat="1" x14ac:dyDescent="0.25">
      <c r="A14" s="214"/>
      <c r="B14" s="215"/>
      <c r="C14" s="445" t="s">
        <v>2558</v>
      </c>
      <c r="D14" s="123" t="str">
        <f>+VLOOKUP(E14,Kontenplan!C:M,7,)</f>
        <v>23209000</v>
      </c>
      <c r="E14" s="219">
        <v>5000110</v>
      </c>
      <c r="F14" s="218" t="str">
        <f>+VLOOKUP(E14,'Kontenplan 1.1'!C:I,2,)</f>
        <v>Erstattung von Sachausgaben durch das Land Berlin</v>
      </c>
    </row>
    <row r="15" spans="1:6" s="209" customFormat="1" x14ac:dyDescent="0.25">
      <c r="A15" s="214"/>
      <c r="B15" s="215"/>
      <c r="C15" s="446"/>
      <c r="D15" s="123" t="str">
        <f>+VLOOKUP(E15,Kontenplan!C:M,7,)</f>
        <v>28101000</v>
      </c>
      <c r="E15" s="219">
        <v>5001110</v>
      </c>
      <c r="F15" s="218" t="str">
        <f>+VLOOKUP(E15,'Kontenplan 1.1'!C:I,2,)</f>
        <v>Erstattung von Sachausgaben durch Sonstige</v>
      </c>
    </row>
    <row r="16" spans="1:6" x14ac:dyDescent="0.25">
      <c r="A16" s="220" t="s">
        <v>2405</v>
      </c>
      <c r="B16" s="221"/>
      <c r="C16" s="216" t="s">
        <v>2404</v>
      </c>
      <c r="D16" s="123" t="str">
        <f>+VLOOKUP(E16,Kontenplan!C:M,7,)</f>
        <v>28201000</v>
      </c>
      <c r="E16" s="217">
        <v>5001000</v>
      </c>
      <c r="F16" s="218" t="str">
        <f>+VLOOKUP(E16,'Kontenplan 1.1'!C:I,2,)</f>
        <v>Zuwendungen/Zuschüsse durch Sonstige</v>
      </c>
    </row>
    <row r="17" spans="1:8" x14ac:dyDescent="0.25">
      <c r="A17" s="220"/>
      <c r="B17" s="221"/>
      <c r="C17" s="222" t="s">
        <v>2479</v>
      </c>
      <c r="D17" s="123" t="str">
        <f>+VLOOKUP(E17,Kontenplan!C:M,7,)</f>
        <v>11106000</v>
      </c>
      <c r="E17" s="217">
        <v>5100010</v>
      </c>
      <c r="F17" s="218" t="str">
        <f>+VLOOKUP(E17,'Kontenplan 1.1'!C:I,2,)</f>
        <v>Semesterbeiträge</v>
      </c>
    </row>
    <row r="18" spans="1:8" s="206" customFormat="1" x14ac:dyDescent="0.25">
      <c r="A18" s="220"/>
      <c r="B18" s="221"/>
      <c r="C18" s="222" t="s">
        <v>939</v>
      </c>
      <c r="D18" s="123" t="str">
        <f>+VLOOKUP(E18,Kontenplan!C:M,7,)</f>
        <v>11160000</v>
      </c>
      <c r="E18" s="217">
        <v>5100011</v>
      </c>
      <c r="F18" s="218" t="str">
        <f>+VLOOKUP(E18,'Kontenplan 1.1'!C:I,2,)</f>
        <v>Semesterticket</v>
      </c>
    </row>
    <row r="19" spans="1:8" s="206" customFormat="1" x14ac:dyDescent="0.25">
      <c r="A19" s="220"/>
      <c r="B19" s="221"/>
      <c r="C19" s="222" t="s">
        <v>939</v>
      </c>
      <c r="D19" s="123" t="str">
        <f>+VLOOKUP(E19,Kontenplan!C:M,7,)</f>
        <v>11160000</v>
      </c>
      <c r="E19" s="217">
        <v>5100012</v>
      </c>
      <c r="F19" s="218" t="str">
        <f>+VLOOKUP(E19,'Kontenplan 1.1'!C:I,2,)</f>
        <v>Semesterticket - Sozialfonds</v>
      </c>
    </row>
    <row r="20" spans="1:8" s="206" customFormat="1" x14ac:dyDescent="0.25">
      <c r="A20" s="220"/>
      <c r="B20" s="221"/>
      <c r="C20" s="222" t="s">
        <v>2557</v>
      </c>
      <c r="D20" s="123" t="str">
        <f>+VLOOKUP(E20,Kontenplan!C:M,7,)</f>
        <v>11101000</v>
      </c>
      <c r="E20" s="217">
        <v>5100020</v>
      </c>
      <c r="F20" s="218" t="str">
        <f>+VLOOKUP(E20,'Kontenplan 1.1'!C:I,2,)</f>
        <v>Rückmeldegebühren</v>
      </c>
    </row>
    <row r="21" spans="1:8" x14ac:dyDescent="0.25">
      <c r="A21" s="220"/>
      <c r="B21" s="221"/>
      <c r="C21" s="223" t="s">
        <v>2407</v>
      </c>
      <c r="D21" s="123" t="str">
        <f>+VLOOKUP(E21,Kontenplan!C:M,7,)</f>
        <v>11101000</v>
      </c>
      <c r="E21" s="217">
        <v>5102130</v>
      </c>
      <c r="F21" s="218" t="str">
        <f>+VLOOKUP(E21,'Kontenplan 1.1'!C:I,2,)</f>
        <v>Erträge aus Teilnehmerbeiträgen</v>
      </c>
    </row>
    <row r="22" spans="1:8" s="149" customFormat="1" x14ac:dyDescent="0.25">
      <c r="A22" s="214">
        <v>11120</v>
      </c>
      <c r="B22" s="215"/>
      <c r="C22" s="224" t="s">
        <v>2480</v>
      </c>
      <c r="D22" s="123" t="str">
        <f>+VLOOKUP(E22,Kontenplan!C:M,7,)</f>
        <v>11101000</v>
      </c>
      <c r="E22" s="217">
        <v>5102130</v>
      </c>
      <c r="F22" s="218" t="str">
        <f>+VLOOKUP(E22,'Kontenplan 1.1'!C:I,2,)</f>
        <v>Erträge aus Teilnehmerbeiträgen</v>
      </c>
    </row>
    <row r="23" spans="1:8" s="149" customFormat="1" x14ac:dyDescent="0.25">
      <c r="A23" s="214">
        <v>11120</v>
      </c>
      <c r="B23" s="215"/>
      <c r="C23" s="216" t="s">
        <v>64</v>
      </c>
      <c r="D23" s="123" t="str">
        <f>+VLOOKUP(E23,Kontenplan!C:M,7,)</f>
        <v>11105000</v>
      </c>
      <c r="E23" s="217">
        <v>5100030</v>
      </c>
      <c r="F23" s="218" t="str">
        <f>+VLOOKUP(E23,'Kontenplan 1.1'!C:I,2,)</f>
        <v>Prüfungsgebühren</v>
      </c>
    </row>
    <row r="24" spans="1:8" s="149" customFormat="1" x14ac:dyDescent="0.25">
      <c r="A24" s="214">
        <v>11903</v>
      </c>
      <c r="B24" s="215"/>
      <c r="C24" s="216" t="s">
        <v>2401</v>
      </c>
      <c r="D24" s="123" t="str">
        <f>+VLOOKUP(E24,Kontenplan!C:M,7,)</f>
        <v>11901000</v>
      </c>
      <c r="E24" s="217">
        <v>5300000</v>
      </c>
      <c r="F24" s="218" t="str">
        <f>+VLOOKUP(E24,'Kontenplan 1.1'!C:I,2,)</f>
        <v>Schadensersatzleistungen</v>
      </c>
    </row>
    <row r="25" spans="1:8" s="149" customFormat="1" ht="105" x14ac:dyDescent="0.25">
      <c r="A25" s="225" t="s">
        <v>879</v>
      </c>
      <c r="B25" s="215"/>
      <c r="C25" s="226" t="s">
        <v>2395</v>
      </c>
      <c r="D25" s="123" t="str">
        <f>+VLOOKUP(E25,Kontenplan!C:M,7,)</f>
        <v>28201000</v>
      </c>
      <c r="E25" s="217">
        <v>5001000</v>
      </c>
      <c r="F25" s="218" t="str">
        <f>+VLOOKUP(E25,'Kontenplan 1.1'!C:I,2,)</f>
        <v>Zuwendungen/Zuschüsse durch Sonstige</v>
      </c>
    </row>
    <row r="26" spans="1:8" s="149" customFormat="1" ht="45" x14ac:dyDescent="0.25">
      <c r="A26" s="214"/>
      <c r="B26" s="215"/>
      <c r="C26" s="227" t="s">
        <v>2555</v>
      </c>
      <c r="D26" s="123" t="str">
        <f>+VLOOKUP(E26,Kontenplan!C:M,7,)</f>
        <v>33901000</v>
      </c>
      <c r="E26" s="217">
        <v>5052000</v>
      </c>
      <c r="F26" s="218" t="str">
        <f>+VLOOKUP(E26,'Kontenplan 1.1'!C:I,2,)</f>
        <v>Investitionszuweisung öffentlicher Bereich</v>
      </c>
      <c r="G26" s="209"/>
      <c r="H26" s="206"/>
    </row>
    <row r="27" spans="1:8" ht="30" x14ac:dyDescent="0.25">
      <c r="A27" s="214"/>
      <c r="B27" s="215"/>
      <c r="C27" s="227" t="s">
        <v>2556</v>
      </c>
      <c r="D27" s="123" t="str">
        <f>+VLOOKUP(E27,Kontenplan!C:M,7,)</f>
        <v>34901000</v>
      </c>
      <c r="E27" s="217">
        <v>5052100</v>
      </c>
      <c r="F27" s="218" t="str">
        <f>+VLOOKUP(E27,'Kontenplan 1.1'!C:I,2,)</f>
        <v>Investitionszuweisung nicht-öffentlicher Bereich</v>
      </c>
      <c r="G27" s="209"/>
      <c r="H27" s="209"/>
    </row>
    <row r="28" spans="1:8" s="206" customFormat="1" x14ac:dyDescent="0.25">
      <c r="A28" s="207"/>
      <c r="B28" s="208"/>
      <c r="C28" s="211"/>
      <c r="D28" s="212"/>
      <c r="E28" s="212"/>
      <c r="F28" s="210"/>
      <c r="G28" s="209"/>
      <c r="H28" s="209"/>
    </row>
    <row r="29" spans="1:8" x14ac:dyDescent="0.25">
      <c r="C29" s="72" t="s">
        <v>2082</v>
      </c>
      <c r="E29" s="116"/>
      <c r="F29" s="72"/>
    </row>
    <row r="30" spans="1:8" x14ac:dyDescent="0.25">
      <c r="C30" s="72"/>
      <c r="E30" s="117"/>
      <c r="F30" s="73"/>
    </row>
    <row r="31" spans="1:8" ht="30" x14ac:dyDescent="0.25">
      <c r="C31" s="74" t="s">
        <v>2117</v>
      </c>
      <c r="D31" s="122" t="s">
        <v>2135</v>
      </c>
      <c r="E31" s="118" t="s">
        <v>2083</v>
      </c>
      <c r="F31" s="74" t="s">
        <v>2084</v>
      </c>
    </row>
    <row r="32" spans="1:8" x14ac:dyDescent="0.25">
      <c r="C32" s="75" t="s">
        <v>2085</v>
      </c>
      <c r="D32" s="123" t="str">
        <f>+VLOOKUP(E32,Kontenplan!C:M,7,)</f>
        <v>12401000</v>
      </c>
      <c r="E32" s="315">
        <v>5102100</v>
      </c>
      <c r="F32" s="218" t="str">
        <f>+VLOOKUP(E32,'Kontenplan 1.1'!C:I,2,)</f>
        <v xml:space="preserve">Erträge aus sonstigen Vermietungen </v>
      </c>
    </row>
    <row r="33" spans="2:6" x14ac:dyDescent="0.25">
      <c r="C33" s="76" t="s">
        <v>2086</v>
      </c>
      <c r="D33" s="123" t="str">
        <f>+VLOOKUP(E33,Kontenplan!C:M,7,)</f>
        <v>11901000</v>
      </c>
      <c r="E33" s="289">
        <v>5101030</v>
      </c>
      <c r="F33" s="218" t="str">
        <f>+VLOOKUP(E33,'Kontenplan 1.1'!C:I,2,)</f>
        <v>Kostenerstattungen Bewirtschaftungsausgaben</v>
      </c>
    </row>
    <row r="34" spans="2:6" x14ac:dyDescent="0.25">
      <c r="C34" s="75" t="s">
        <v>2087</v>
      </c>
      <c r="D34" s="123" t="str">
        <f>+VLOOKUP(E34,Kontenplan!C:M,7,)</f>
        <v>12401000</v>
      </c>
      <c r="E34" s="316">
        <v>5102090</v>
      </c>
      <c r="F34" s="218" t="str">
        <f>+VLOOKUP(E34,'Kontenplan 1.1'!C:I,2,)</f>
        <v>Erträge aus Mietnebenkosten (Betriebskosten)</v>
      </c>
    </row>
    <row r="35" spans="2:6" x14ac:dyDescent="0.25">
      <c r="C35" s="75" t="s">
        <v>2088</v>
      </c>
      <c r="D35" s="123" t="str">
        <f>+VLOOKUP(E35,Kontenplan!C:M,7,)</f>
        <v>13201000</v>
      </c>
      <c r="E35" s="315">
        <v>5300210</v>
      </c>
      <c r="F35" s="218" t="str">
        <f>+VLOOKUP(E35,'Kontenplan 1.1'!C:I,2,)</f>
        <v>Erträge aus dem Abgang von beweglichen Vermögensgegenständen</v>
      </c>
    </row>
    <row r="36" spans="2:6" x14ac:dyDescent="0.25">
      <c r="C36" s="75" t="s">
        <v>2089</v>
      </c>
      <c r="D36" s="123" t="str">
        <f>+VLOOKUP(E36,Kontenplan!C:M,7,)</f>
        <v>12501000</v>
      </c>
      <c r="E36" s="317">
        <v>5102600</v>
      </c>
      <c r="F36" s="218" t="str">
        <f>+VLOOKUP(E36,'Kontenplan 1.1'!C:I,2,)</f>
        <v>Erlöse sonstige Dienstleistungen</v>
      </c>
    </row>
    <row r="37" spans="2:6" x14ac:dyDescent="0.25">
      <c r="C37" s="75" t="s">
        <v>2090</v>
      </c>
      <c r="D37" s="123" t="str">
        <f>+VLOOKUP(E37,Kontenplan!C:M,7,)</f>
        <v>12501000</v>
      </c>
      <c r="E37" s="317">
        <v>5101020</v>
      </c>
      <c r="F37" s="218" t="str">
        <f>+VLOOKUP(E37,'Kontenplan 1.1'!C:I,2,)</f>
        <v>Ersatz Druckkosten</v>
      </c>
    </row>
    <row r="38" spans="2:6" x14ac:dyDescent="0.25">
      <c r="C38" s="75" t="s">
        <v>2091</v>
      </c>
      <c r="D38" s="123" t="str">
        <f>+VLOOKUP(E38,Kontenplan!C:M,7,)</f>
        <v>11901000</v>
      </c>
      <c r="E38" s="315">
        <v>5300000</v>
      </c>
      <c r="F38" s="218" t="str">
        <f>+VLOOKUP(E38,'Kontenplan 1.1'!C:I,2,)</f>
        <v>Schadensersatzleistungen</v>
      </c>
    </row>
    <row r="39" spans="2:6" x14ac:dyDescent="0.25">
      <c r="C39" s="75" t="s">
        <v>2092</v>
      </c>
      <c r="D39" s="123" t="str">
        <f>+VLOOKUP(E39,Kontenplan!C:M,7,)</f>
        <v>12901000</v>
      </c>
      <c r="E39" s="318">
        <v>5102630</v>
      </c>
      <c r="F39" s="218" t="str">
        <f>+VLOOKUP(E39,'Kontenplan 1.1'!C:I,2,)</f>
        <v>Sonstige Erlöse</v>
      </c>
    </row>
    <row r="40" spans="2:6" x14ac:dyDescent="0.25">
      <c r="C40" s="77" t="s">
        <v>848</v>
      </c>
      <c r="D40" s="123" t="str">
        <f>+VLOOKUP(E40,Kontenplan!C:M,7,)</f>
        <v>23209000</v>
      </c>
      <c r="E40" s="319">
        <v>5000100</v>
      </c>
      <c r="F40" s="218" t="str">
        <f>+VLOOKUP(E40,'Kontenplan 1.1'!C:I,2,)</f>
        <v xml:space="preserve">Erstattung von  Personalausgaben durch das Land Berlin </v>
      </c>
    </row>
    <row r="41" spans="2:6" x14ac:dyDescent="0.25">
      <c r="C41" s="78" t="s">
        <v>853</v>
      </c>
      <c r="D41" s="123" t="str">
        <f>+VLOOKUP(E41,Kontenplan!C:M,7,)</f>
        <v>23209000</v>
      </c>
      <c r="E41" s="320">
        <v>5000110</v>
      </c>
      <c r="F41" s="218" t="str">
        <f>+VLOOKUP(E41,'Kontenplan 1.1'!C:I,2,)</f>
        <v>Erstattung von Sachausgaben durch das Land Berlin</v>
      </c>
    </row>
    <row r="42" spans="2:6" x14ac:dyDescent="0.25">
      <c r="C42" s="78" t="s">
        <v>2093</v>
      </c>
      <c r="D42" s="123" t="str">
        <f>+VLOOKUP(E42,Kontenplan!C:M,7,)</f>
        <v>28101000</v>
      </c>
      <c r="E42" s="321">
        <v>5001110</v>
      </c>
      <c r="F42" s="218" t="str">
        <f>+VLOOKUP(E42,'Kontenplan 1.1'!C:I,2,)</f>
        <v>Erstattung von Sachausgaben durch Sonstige</v>
      </c>
    </row>
    <row r="43" spans="2:6" x14ac:dyDescent="0.25">
      <c r="C43" s="79" t="s">
        <v>2402</v>
      </c>
      <c r="D43" s="123" t="str">
        <f>+VLOOKUP(E43,Kontenplan!C:M,7,)</f>
        <v>28101000</v>
      </c>
      <c r="E43" s="289">
        <v>5001110</v>
      </c>
      <c r="F43" s="218" t="str">
        <f>+VLOOKUP(E43,'Kontenplan 1.1'!C:I,2,)</f>
        <v>Erstattung von Sachausgaben durch Sonstige</v>
      </c>
    </row>
    <row r="44" spans="2:6" x14ac:dyDescent="0.25">
      <c r="C44" s="77" t="s">
        <v>2094</v>
      </c>
      <c r="D44" s="123" t="str">
        <f>+VLOOKUP(E44,Kontenplan!C:M,7,)</f>
        <v>12901000</v>
      </c>
      <c r="E44" s="316">
        <v>5102120</v>
      </c>
      <c r="F44" s="218" t="str">
        <f>+VLOOKUP(E44,'Kontenplan 1.1'!C:I,2,)</f>
        <v>Erträge aus Eintrittsgeldern / Führungen</v>
      </c>
    </row>
    <row r="45" spans="2:6" s="302" customFormat="1" x14ac:dyDescent="0.25">
      <c r="B45" s="165"/>
      <c r="C45" s="405" t="s">
        <v>2095</v>
      </c>
      <c r="D45" s="406" t="str">
        <f>+VLOOKUP(E45,Kontenplan!C:M,7,)</f>
        <v>12401000</v>
      </c>
      <c r="E45" s="407">
        <v>5102011</v>
      </c>
      <c r="F45" s="408" t="str">
        <f>+VLOOKUP(E45,'Kontenplan 1.1'!C:I,2,)</f>
        <v>Erträge Gästehaus</v>
      </c>
    </row>
    <row r="46" spans="2:6" s="302" customFormat="1" x14ac:dyDescent="0.25">
      <c r="B46" s="165"/>
      <c r="C46" s="409" t="s">
        <v>2096</v>
      </c>
      <c r="D46" s="406" t="str">
        <f>+VLOOKUP(E46,Kontenplan!C:M,7,)</f>
        <v>12901000</v>
      </c>
      <c r="E46" s="410">
        <v>5102630</v>
      </c>
      <c r="F46" s="408" t="str">
        <f>+VLOOKUP(E46,'Kontenplan 1.1'!C:I,2,)</f>
        <v>Sonstige Erlöse</v>
      </c>
    </row>
    <row r="47" spans="2:6" x14ac:dyDescent="0.25">
      <c r="C47" s="76" t="s">
        <v>2097</v>
      </c>
      <c r="D47" s="123" t="str">
        <f>+VLOOKUP(E47,Kontenplan!C:M,7,)</f>
        <v>28101000</v>
      </c>
      <c r="E47" s="316">
        <v>5001100</v>
      </c>
      <c r="F47" s="218" t="str">
        <f>+VLOOKUP(E47,'Kontenplan 1.1'!C:I,2,)</f>
        <v>Erstattung von  Personalausgaben durch Sonstige</v>
      </c>
    </row>
    <row r="48" spans="2:6" x14ac:dyDescent="0.25">
      <c r="C48" s="80" t="s">
        <v>2098</v>
      </c>
      <c r="D48" s="123" t="str">
        <f>+VLOOKUP(E48,Kontenplan!C:M,7,)</f>
        <v>11901000</v>
      </c>
      <c r="E48" s="322">
        <v>5101040</v>
      </c>
      <c r="F48" s="218" t="str">
        <f>+VLOOKUP(E48,'Kontenplan 1.1'!C:I,2,)</f>
        <v>Kostenerstattungen von sonstigen Ausgaben</v>
      </c>
    </row>
    <row r="49" spans="3:6" x14ac:dyDescent="0.25">
      <c r="C49" s="76" t="s">
        <v>2099</v>
      </c>
      <c r="D49" s="123" t="str">
        <f>+VLOOKUP(E49,Kontenplan!C:M,7,)</f>
        <v>12501000</v>
      </c>
      <c r="E49" s="315">
        <v>5102600</v>
      </c>
      <c r="F49" s="218" t="str">
        <f>+VLOOKUP(E49,'Kontenplan 1.1'!C:I,2,)</f>
        <v>Erlöse sonstige Dienstleistungen</v>
      </c>
    </row>
    <row r="50" spans="3:6" x14ac:dyDescent="0.25">
      <c r="C50" s="75" t="s">
        <v>2100</v>
      </c>
      <c r="D50" s="123" t="str">
        <f>+VLOOKUP(E50,Kontenplan!C:M,7,)</f>
        <v>13201000</v>
      </c>
      <c r="E50" s="315">
        <v>5300210</v>
      </c>
      <c r="F50" s="218" t="str">
        <f>+VLOOKUP(E50,'Kontenplan 1.1'!C:I,2,)</f>
        <v>Erträge aus dem Abgang von beweglichen Vermögensgegenständen</v>
      </c>
    </row>
    <row r="51" spans="3:6" x14ac:dyDescent="0.25">
      <c r="C51" s="75" t="s">
        <v>2101</v>
      </c>
      <c r="D51" s="123" t="str">
        <f>+VLOOKUP(E51,Kontenplan!C:M,7,)</f>
        <v>11101000</v>
      </c>
      <c r="E51" s="315">
        <v>5102130</v>
      </c>
      <c r="F51" s="218" t="str">
        <f>+VLOOKUP(E51,'Kontenplan 1.1'!C:I,2,)</f>
        <v>Erträge aus Teilnehmerbeiträgen</v>
      </c>
    </row>
    <row r="52" spans="3:6" x14ac:dyDescent="0.25">
      <c r="C52" s="75" t="s">
        <v>2102</v>
      </c>
      <c r="D52" s="123" t="str">
        <f>+VLOOKUP(E52,Kontenplan!C:M,7,)</f>
        <v>12401000</v>
      </c>
      <c r="E52" s="315">
        <v>5102010</v>
      </c>
      <c r="F52" s="218" t="str">
        <f>+VLOOKUP(E52,'Kontenplan 1.1'!C:I,2,)</f>
        <v>Erträge aus Vermietung Räume + Flächen kurzfristig</v>
      </c>
    </row>
    <row r="53" spans="3:6" x14ac:dyDescent="0.25">
      <c r="C53" s="147" t="s">
        <v>2393</v>
      </c>
      <c r="D53" s="123" t="str">
        <f>+VLOOKUP(E53,Kontenplan!C:M,7,)</f>
        <v>12401000</v>
      </c>
      <c r="E53" s="322">
        <v>5102100</v>
      </c>
      <c r="F53" s="218" t="str">
        <f>+VLOOKUP(E53,'Kontenplan 1.1'!C:I,2,)</f>
        <v xml:space="preserve">Erträge aus sonstigen Vermietungen </v>
      </c>
    </row>
    <row r="54" spans="3:6" x14ac:dyDescent="0.25">
      <c r="C54" s="147" t="s">
        <v>2104</v>
      </c>
      <c r="D54" s="123" t="str">
        <f>+VLOOKUP(E54,Kontenplan!C:M,7,)</f>
        <v>12901000</v>
      </c>
      <c r="E54" s="322">
        <v>5102120</v>
      </c>
      <c r="F54" s="218" t="str">
        <f>+VLOOKUP(E54,'Kontenplan 1.1'!C:I,2,)</f>
        <v>Erträge aus Eintrittsgeldern / Führungen</v>
      </c>
    </row>
    <row r="55" spans="3:6" x14ac:dyDescent="0.25">
      <c r="C55" s="147" t="s">
        <v>2105</v>
      </c>
      <c r="D55" s="123" t="str">
        <f>+VLOOKUP(E55,Kontenplan!C:M,7,)</f>
        <v>11105000</v>
      </c>
      <c r="E55" s="322">
        <v>5100060</v>
      </c>
      <c r="F55" s="218" t="str">
        <f>+VLOOKUP(E55,'Kontenplan 1.1'!C:I,2,)</f>
        <v>sonstige Gebühren</v>
      </c>
    </row>
    <row r="56" spans="3:6" x14ac:dyDescent="0.25">
      <c r="C56" s="80" t="s">
        <v>2106</v>
      </c>
      <c r="D56" s="123" t="str">
        <f>+VLOOKUP(E56,Kontenplan!C:M,7,)</f>
        <v>28201000</v>
      </c>
      <c r="E56" s="322">
        <v>5001310</v>
      </c>
      <c r="F56" s="218" t="str">
        <f>+VLOOKUP(E56,'Kontenplan 1.1'!C:I,2,)</f>
        <v>Sponsoring</v>
      </c>
    </row>
    <row r="57" spans="3:6" x14ac:dyDescent="0.25">
      <c r="C57" s="80" t="s">
        <v>2107</v>
      </c>
      <c r="D57" s="123" t="str">
        <f>+VLOOKUP(E57,Kontenplan!C:M,7,)</f>
        <v>28101000</v>
      </c>
      <c r="E57" s="322">
        <v>5001100</v>
      </c>
      <c r="F57" s="218" t="str">
        <f>+VLOOKUP(E57,'Kontenplan 1.1'!C:I,2,)</f>
        <v>Erstattung von  Personalausgaben durch Sonstige</v>
      </c>
    </row>
    <row r="58" spans="3:6" x14ac:dyDescent="0.25">
      <c r="C58" s="80" t="s">
        <v>2108</v>
      </c>
      <c r="D58" s="123" t="str">
        <f>+VLOOKUP(E58,Kontenplan!C:M,7,)</f>
        <v>28101000</v>
      </c>
      <c r="E58" s="322">
        <v>5001100</v>
      </c>
      <c r="F58" s="218" t="str">
        <f>+VLOOKUP(E58,'Kontenplan 1.1'!C:I,2,)</f>
        <v>Erstattung von  Personalausgaben durch Sonstige</v>
      </c>
    </row>
    <row r="59" spans="3:6" x14ac:dyDescent="0.25">
      <c r="C59" s="80" t="s">
        <v>2109</v>
      </c>
      <c r="D59" s="123" t="str">
        <f>+VLOOKUP(E59,Kontenplan!C:M,7,)</f>
        <v>11101000</v>
      </c>
      <c r="E59" s="323">
        <v>5100000</v>
      </c>
      <c r="F59" s="218" t="str">
        <f>+VLOOKUP(E59,'Kontenplan 1.1'!C:I,2,)</f>
        <v>Studiengebühren</v>
      </c>
    </row>
    <row r="60" spans="3:6" x14ac:dyDescent="0.25">
      <c r="C60" s="147" t="s">
        <v>2103</v>
      </c>
      <c r="D60" s="123" t="str">
        <f>+VLOOKUP(E60,Kontenplan!C:M,7,)</f>
        <v>12501000</v>
      </c>
      <c r="E60" s="148">
        <v>5102600</v>
      </c>
      <c r="F60" s="218" t="str">
        <f>+VLOOKUP(E60,'Kontenplan 1.1'!C:I,2,)</f>
        <v>Erlöse sonstige Dienstleistungen</v>
      </c>
    </row>
    <row r="61" spans="3:6" x14ac:dyDescent="0.25">
      <c r="C61" s="81" t="s">
        <v>2110</v>
      </c>
      <c r="D61" s="123" t="str">
        <f>+VLOOKUP(E61,Kontenplan!C:M,7,)</f>
        <v>12501000</v>
      </c>
      <c r="E61" s="148">
        <v>5102600</v>
      </c>
      <c r="F61" s="218" t="str">
        <f>+VLOOKUP(E61,'Kontenplan 1.1'!C:I,2,)</f>
        <v>Erlöse sonstige Dienstleistungen</v>
      </c>
    </row>
    <row r="62" spans="3:6" x14ac:dyDescent="0.25">
      <c r="C62" s="147" t="s">
        <v>2111</v>
      </c>
      <c r="D62" s="123" t="str">
        <f>+VLOOKUP(E62,Kontenplan!C:M,7,)</f>
        <v>12501000</v>
      </c>
      <c r="E62" s="148">
        <v>5102600</v>
      </c>
      <c r="F62" s="218" t="str">
        <f>+VLOOKUP(E62,'Kontenplan 1.1'!C:I,2,)</f>
        <v>Erlöse sonstige Dienstleistungen</v>
      </c>
    </row>
    <row r="63" spans="3:6" x14ac:dyDescent="0.25">
      <c r="C63" s="147" t="s">
        <v>2112</v>
      </c>
      <c r="D63" s="123" t="str">
        <f>+VLOOKUP(E63,Kontenplan!C:M,7,)</f>
        <v>11105000</v>
      </c>
      <c r="E63" s="322">
        <v>5100060</v>
      </c>
      <c r="F63" s="218" t="str">
        <f>+VLOOKUP(E63,'Kontenplan 1.1'!C:I,2,)</f>
        <v>sonstige Gebühren</v>
      </c>
    </row>
    <row r="64" spans="3:6" x14ac:dyDescent="0.25">
      <c r="C64" s="82" t="s">
        <v>2113</v>
      </c>
      <c r="D64" s="123" t="str">
        <f>+VLOOKUP(E64,Kontenplan!C:M,7,)</f>
        <v>12501000</v>
      </c>
      <c r="E64" s="315">
        <v>5102610</v>
      </c>
      <c r="F64" s="218" t="str">
        <f>+VLOOKUP(E64,'Kontenplan 1.1'!C:I,2,)</f>
        <v>Erlöse Verkauf Druckerzeugnisse</v>
      </c>
    </row>
    <row r="65" spans="3:6" x14ac:dyDescent="0.25">
      <c r="C65" s="76" t="s">
        <v>2114</v>
      </c>
      <c r="D65" s="123" t="str">
        <f>+VLOOKUP(E65,Kontenplan!C:M,7,)</f>
        <v>11901000</v>
      </c>
      <c r="E65" s="324">
        <v>5101010</v>
      </c>
      <c r="F65" s="218" t="str">
        <f>+VLOOKUP(E65,'Kontenplan 1.1'!C:I,2,)</f>
        <v>Erstattung von Verwaltungsausgaben</v>
      </c>
    </row>
    <row r="66" spans="3:6" x14ac:dyDescent="0.25">
      <c r="C66" s="83" t="s">
        <v>2115</v>
      </c>
      <c r="D66" s="123" t="str">
        <f>+VLOOKUP(E66,Kontenplan!C:M,7,)</f>
        <v>11901000</v>
      </c>
      <c r="E66" s="325">
        <v>5101000</v>
      </c>
      <c r="F66" s="218" t="str">
        <f>+VLOOKUP(E66,'Kontenplan 1.1'!C:I,2,)</f>
        <v>Telefongebühren / Porto</v>
      </c>
    </row>
    <row r="67" spans="3:6" x14ac:dyDescent="0.25">
      <c r="D67" s="18"/>
    </row>
    <row r="68" spans="3:6" x14ac:dyDescent="0.25">
      <c r="C68" s="411" t="s">
        <v>2116</v>
      </c>
      <c r="D68" s="120"/>
      <c r="E68" s="84"/>
    </row>
    <row r="69" spans="3:6" x14ac:dyDescent="0.25">
      <c r="D69" s="18"/>
    </row>
  </sheetData>
  <mergeCells count="2">
    <mergeCell ref="C11:C12"/>
    <mergeCell ref="C14:C15"/>
  </mergeCells>
  <pageMargins left="0.7" right="0.7" top="0.78740157499999996" bottom="0.78740157499999996"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969"/>
  <sheetViews>
    <sheetView zoomScale="85" workbookViewId="0">
      <pane ySplit="2" topLeftCell="A757" activePane="bottomLeft" state="frozen"/>
      <selection activeCell="A71" sqref="A71:O71"/>
      <selection pane="bottomLeft" activeCell="C766" sqref="C766"/>
    </sheetView>
  </sheetViews>
  <sheetFormatPr baseColWidth="10" defaultRowHeight="15" x14ac:dyDescent="0.25"/>
  <cols>
    <col min="1" max="1" width="14" customWidth="1"/>
    <col min="2" max="2" width="13.28515625" customWidth="1"/>
    <col min="4" max="4" width="57.5703125" customWidth="1"/>
    <col min="5" max="5" width="54.28515625" customWidth="1"/>
    <col min="6" max="6" width="41.7109375" customWidth="1"/>
    <col min="7" max="7" width="33.42578125" customWidth="1"/>
    <col min="8" max="10" width="9.140625" style="18" customWidth="1"/>
    <col min="11" max="11" width="6.85546875" customWidth="1"/>
    <col min="12" max="12" width="11.42578125" customWidth="1"/>
    <col min="13" max="13" width="13.5703125" style="18" customWidth="1"/>
    <col min="14" max="14" width="10" style="18" customWidth="1"/>
    <col min="15" max="15" width="16.7109375" style="18" customWidth="1"/>
    <col min="16" max="16" width="86.85546875" style="18" customWidth="1"/>
    <col min="17" max="17" width="24.140625" customWidth="1"/>
    <col min="18" max="18" width="23.140625" customWidth="1"/>
    <col min="19" max="19" width="19.42578125" customWidth="1"/>
    <col min="20" max="20" width="22.7109375" style="5" customWidth="1"/>
    <col min="22" max="22" width="40" bestFit="1" customWidth="1"/>
  </cols>
  <sheetData>
    <row r="2" spans="1:22" x14ac:dyDescent="0.25">
      <c r="A2" s="7" t="s">
        <v>70</v>
      </c>
      <c r="B2" s="7" t="s">
        <v>71</v>
      </c>
      <c r="C2" s="7" t="s">
        <v>72</v>
      </c>
      <c r="D2" s="7" t="s">
        <v>73</v>
      </c>
      <c r="E2" s="7" t="s">
        <v>4</v>
      </c>
      <c r="F2" s="7" t="s">
        <v>74</v>
      </c>
      <c r="G2" s="7" t="s">
        <v>75</v>
      </c>
      <c r="H2" s="7" t="s">
        <v>76</v>
      </c>
      <c r="I2" s="7" t="s">
        <v>77</v>
      </c>
      <c r="J2" s="7" t="s">
        <v>78</v>
      </c>
      <c r="K2" s="7"/>
      <c r="L2" s="7" t="s">
        <v>79</v>
      </c>
      <c r="M2" s="7" t="s">
        <v>80</v>
      </c>
      <c r="N2" s="7" t="s">
        <v>81</v>
      </c>
      <c r="O2" s="7" t="s">
        <v>82</v>
      </c>
      <c r="P2" s="7" t="s">
        <v>83</v>
      </c>
      <c r="Q2" s="7" t="s">
        <v>75</v>
      </c>
      <c r="R2" s="7" t="s">
        <v>84</v>
      </c>
      <c r="S2" s="7" t="s">
        <v>85</v>
      </c>
      <c r="T2" s="8" t="s">
        <v>86</v>
      </c>
      <c r="U2" s="7" t="s">
        <v>87</v>
      </c>
      <c r="V2" s="7" t="s">
        <v>88</v>
      </c>
    </row>
    <row r="3" spans="1:22" ht="15.75" x14ac:dyDescent="0.25">
      <c r="A3" s="9">
        <v>0</v>
      </c>
      <c r="B3" s="9"/>
      <c r="C3" s="9"/>
      <c r="D3" s="9" t="s">
        <v>89</v>
      </c>
      <c r="E3" s="9"/>
      <c r="F3" s="9"/>
      <c r="G3" s="9"/>
      <c r="H3" s="9"/>
      <c r="I3" s="9"/>
      <c r="J3" s="9"/>
      <c r="K3" s="9"/>
      <c r="L3" s="9"/>
      <c r="M3" s="9"/>
      <c r="N3" s="9"/>
      <c r="O3" s="9"/>
      <c r="P3" s="9"/>
      <c r="Q3" s="9"/>
      <c r="R3" s="9"/>
      <c r="S3" s="9"/>
      <c r="T3" s="10"/>
    </row>
    <row r="4" spans="1:22" x14ac:dyDescent="0.25">
      <c r="A4" s="11"/>
      <c r="B4" s="11" t="s">
        <v>90</v>
      </c>
      <c r="C4" s="12"/>
      <c r="D4" s="13" t="s">
        <v>91</v>
      </c>
      <c r="E4" s="13"/>
      <c r="F4" s="12"/>
      <c r="G4" s="12"/>
      <c r="H4" s="13"/>
      <c r="I4" s="13"/>
      <c r="J4" s="13"/>
      <c r="K4" s="12"/>
      <c r="L4" s="12"/>
      <c r="M4" s="13"/>
      <c r="N4" s="13"/>
      <c r="O4" s="13"/>
      <c r="P4" s="13"/>
      <c r="Q4" s="14"/>
      <c r="R4" s="14"/>
      <c r="S4" s="14"/>
      <c r="T4" s="15"/>
    </row>
    <row r="5" spans="1:22" ht="45" x14ac:dyDescent="0.25">
      <c r="A5" s="11"/>
      <c r="B5" s="11" t="s">
        <v>92</v>
      </c>
      <c r="C5" s="12"/>
      <c r="D5" s="12" t="s">
        <v>93</v>
      </c>
      <c r="E5" s="12"/>
      <c r="F5" s="12"/>
      <c r="G5" s="12"/>
      <c r="H5" s="13"/>
      <c r="I5" s="13"/>
      <c r="J5" s="13"/>
      <c r="K5" s="12"/>
      <c r="L5" s="12"/>
      <c r="M5" s="13"/>
      <c r="N5" s="13"/>
      <c r="O5" s="13"/>
      <c r="P5" s="13"/>
      <c r="Q5" s="14"/>
      <c r="R5" s="14"/>
      <c r="S5" s="14"/>
      <c r="T5" s="15"/>
    </row>
    <row r="6" spans="1:22" ht="105" x14ac:dyDescent="0.25">
      <c r="A6" s="16"/>
      <c r="B6" s="16"/>
      <c r="C6" s="17">
        <v>230000</v>
      </c>
      <c r="D6" s="17" t="s">
        <v>94</v>
      </c>
      <c r="E6" s="17" t="s">
        <v>95</v>
      </c>
      <c r="F6" s="17" t="s">
        <v>96</v>
      </c>
      <c r="G6" s="17" t="s">
        <v>97</v>
      </c>
      <c r="H6" s="4" t="s">
        <v>98</v>
      </c>
      <c r="I6" s="4" t="s">
        <v>99</v>
      </c>
      <c r="J6" s="4"/>
      <c r="O6" s="18" t="s">
        <v>100</v>
      </c>
      <c r="P6" s="18" t="s">
        <v>101</v>
      </c>
      <c r="Q6" s="17"/>
      <c r="R6" s="17"/>
      <c r="S6" s="17"/>
      <c r="T6" s="5" t="s">
        <v>102</v>
      </c>
      <c r="U6" t="s">
        <v>103</v>
      </c>
      <c r="V6" t="s">
        <v>104</v>
      </c>
    </row>
    <row r="7" spans="1:22" ht="30" x14ac:dyDescent="0.25">
      <c r="A7" s="16"/>
      <c r="B7" s="16"/>
      <c r="C7" s="17">
        <v>230010</v>
      </c>
      <c r="D7" s="17" t="s">
        <v>105</v>
      </c>
      <c r="E7" s="17" t="s">
        <v>106</v>
      </c>
      <c r="F7" s="17"/>
      <c r="G7" s="17" t="s">
        <v>107</v>
      </c>
      <c r="H7" s="4" t="s">
        <v>98</v>
      </c>
      <c r="I7" s="4" t="s">
        <v>99</v>
      </c>
      <c r="J7" s="4"/>
      <c r="O7" s="18" t="s">
        <v>108</v>
      </c>
      <c r="P7" s="18" t="s">
        <v>109</v>
      </c>
      <c r="Q7" s="17"/>
      <c r="R7" s="17"/>
      <c r="S7" s="17"/>
      <c r="T7" s="5" t="s">
        <v>102</v>
      </c>
      <c r="U7" t="s">
        <v>110</v>
      </c>
      <c r="V7" t="s">
        <v>111</v>
      </c>
    </row>
    <row r="8" spans="1:22" ht="120" x14ac:dyDescent="0.25">
      <c r="A8" s="16"/>
      <c r="B8" s="16"/>
      <c r="C8" s="17">
        <v>240000</v>
      </c>
      <c r="D8" s="17" t="s">
        <v>112</v>
      </c>
      <c r="E8" s="17" t="s">
        <v>113</v>
      </c>
      <c r="F8" s="17" t="s">
        <v>114</v>
      </c>
      <c r="G8" s="17"/>
      <c r="H8" s="4" t="s">
        <v>98</v>
      </c>
      <c r="I8" s="4" t="s">
        <v>99</v>
      </c>
      <c r="J8" s="4"/>
      <c r="O8" s="18" t="s">
        <v>100</v>
      </c>
      <c r="P8" s="18" t="s">
        <v>101</v>
      </c>
      <c r="Q8" s="17"/>
      <c r="R8" s="17"/>
      <c r="S8" s="17"/>
      <c r="T8" s="5">
        <v>1000</v>
      </c>
      <c r="U8" t="s">
        <v>103</v>
      </c>
      <c r="V8" t="s">
        <v>104</v>
      </c>
    </row>
    <row r="9" spans="1:22" x14ac:dyDescent="0.25">
      <c r="A9" s="16"/>
      <c r="B9" s="16"/>
      <c r="C9" s="17">
        <v>240010</v>
      </c>
      <c r="D9" s="17" t="s">
        <v>115</v>
      </c>
      <c r="E9" s="17" t="s">
        <v>116</v>
      </c>
      <c r="F9" s="17"/>
      <c r="G9" s="17"/>
      <c r="H9" s="4" t="s">
        <v>98</v>
      </c>
      <c r="I9" s="4" t="s">
        <v>99</v>
      </c>
      <c r="J9" s="4"/>
      <c r="O9" s="18" t="s">
        <v>108</v>
      </c>
      <c r="P9" s="18" t="s">
        <v>109</v>
      </c>
      <c r="Q9" s="17"/>
      <c r="R9" s="17"/>
      <c r="S9" s="17"/>
      <c r="T9" s="5">
        <v>1000</v>
      </c>
      <c r="U9" t="s">
        <v>110</v>
      </c>
      <c r="V9" t="s">
        <v>111</v>
      </c>
    </row>
    <row r="10" spans="1:22" ht="120" x14ac:dyDescent="0.25">
      <c r="A10" s="16"/>
      <c r="B10" s="16"/>
      <c r="C10" s="17">
        <v>250000</v>
      </c>
      <c r="D10" s="17" t="s">
        <v>117</v>
      </c>
      <c r="E10" s="17" t="s">
        <v>118</v>
      </c>
      <c r="F10" s="17"/>
      <c r="G10" s="17"/>
      <c r="H10" s="4" t="s">
        <v>98</v>
      </c>
      <c r="I10" s="4" t="s">
        <v>99</v>
      </c>
      <c r="J10" s="4"/>
      <c r="O10" s="18" t="s">
        <v>100</v>
      </c>
      <c r="P10" s="18" t="s">
        <v>101</v>
      </c>
      <c r="Q10" s="17"/>
      <c r="R10" s="17"/>
      <c r="S10" s="17"/>
      <c r="T10" s="5">
        <v>1000</v>
      </c>
      <c r="U10" t="s">
        <v>103</v>
      </c>
      <c r="V10" t="s">
        <v>104</v>
      </c>
    </row>
    <row r="11" spans="1:22" x14ac:dyDescent="0.25">
      <c r="A11" s="16"/>
      <c r="B11" s="16"/>
      <c r="C11" s="17">
        <v>250010</v>
      </c>
      <c r="D11" s="17" t="s">
        <v>119</v>
      </c>
      <c r="E11" s="17" t="s">
        <v>120</v>
      </c>
      <c r="F11" s="17"/>
      <c r="G11" s="17"/>
      <c r="H11" s="4" t="s">
        <v>98</v>
      </c>
      <c r="I11" s="4" t="s">
        <v>99</v>
      </c>
      <c r="J11" s="4"/>
      <c r="O11" s="18" t="s">
        <v>108</v>
      </c>
      <c r="P11" s="18" t="s">
        <v>109</v>
      </c>
      <c r="Q11" s="17"/>
      <c r="R11" s="17"/>
      <c r="S11" s="17"/>
      <c r="T11" s="5">
        <v>1000</v>
      </c>
      <c r="U11" t="s">
        <v>110</v>
      </c>
      <c r="V11" t="s">
        <v>111</v>
      </c>
    </row>
    <row r="12" spans="1:22" ht="45" x14ac:dyDescent="0.25">
      <c r="A12" s="16"/>
      <c r="B12" s="16"/>
      <c r="C12" s="17">
        <v>290000</v>
      </c>
      <c r="D12" s="17" t="s">
        <v>121</v>
      </c>
      <c r="E12" s="17" t="s">
        <v>122</v>
      </c>
      <c r="F12" s="17"/>
      <c r="G12" s="17"/>
      <c r="H12" s="4" t="s">
        <v>98</v>
      </c>
      <c r="I12" s="4" t="s">
        <v>99</v>
      </c>
      <c r="J12" s="4"/>
      <c r="O12" s="18" t="s">
        <v>100</v>
      </c>
      <c r="P12" s="18" t="s">
        <v>101</v>
      </c>
      <c r="Q12" s="17"/>
      <c r="R12" s="17"/>
      <c r="S12" s="17"/>
      <c r="T12" s="5">
        <v>1000</v>
      </c>
    </row>
    <row r="13" spans="1:22" x14ac:dyDescent="0.25">
      <c r="A13" s="16"/>
      <c r="B13" s="16"/>
      <c r="C13" s="17">
        <v>290010</v>
      </c>
      <c r="D13" s="17" t="s">
        <v>123</v>
      </c>
      <c r="E13" s="17" t="s">
        <v>124</v>
      </c>
      <c r="F13" s="17"/>
      <c r="G13" s="17"/>
      <c r="H13" s="4" t="s">
        <v>98</v>
      </c>
      <c r="I13" s="4" t="s">
        <v>99</v>
      </c>
      <c r="J13" s="4"/>
      <c r="O13" s="18" t="s">
        <v>108</v>
      </c>
      <c r="P13" s="18" t="s">
        <v>109</v>
      </c>
      <c r="Q13" s="17"/>
      <c r="R13" s="17"/>
      <c r="S13" s="17"/>
      <c r="T13" s="5">
        <v>1000</v>
      </c>
      <c r="U13" t="s">
        <v>110</v>
      </c>
      <c r="V13" t="s">
        <v>111</v>
      </c>
    </row>
    <row r="14" spans="1:22" ht="75" x14ac:dyDescent="0.25">
      <c r="A14" s="11"/>
      <c r="B14" s="11" t="s">
        <v>125</v>
      </c>
      <c r="C14" s="12"/>
      <c r="D14" s="12" t="s">
        <v>126</v>
      </c>
      <c r="E14" s="19" t="s">
        <v>127</v>
      </c>
      <c r="F14" s="13" t="s">
        <v>91</v>
      </c>
      <c r="G14" s="12"/>
      <c r="H14" s="13"/>
      <c r="I14" s="13"/>
      <c r="J14" s="13"/>
      <c r="K14" s="12"/>
      <c r="L14" s="12"/>
      <c r="M14" s="13"/>
      <c r="N14" s="13"/>
      <c r="O14" s="13"/>
      <c r="P14" s="13"/>
      <c r="Q14" s="14"/>
      <c r="R14" s="14"/>
      <c r="S14" s="14"/>
      <c r="T14" s="14"/>
    </row>
    <row r="15" spans="1:22" ht="30" x14ac:dyDescent="0.25">
      <c r="A15" s="11"/>
      <c r="B15" s="11" t="s">
        <v>128</v>
      </c>
      <c r="C15" s="12"/>
      <c r="D15" s="12" t="s">
        <v>129</v>
      </c>
      <c r="E15" s="19"/>
      <c r="F15" s="13"/>
      <c r="G15" s="12"/>
      <c r="H15" s="13"/>
      <c r="I15" s="13"/>
      <c r="J15" s="13"/>
      <c r="K15" s="12"/>
      <c r="L15" s="12"/>
      <c r="M15" s="13"/>
      <c r="N15" s="13"/>
      <c r="O15" s="13"/>
      <c r="P15" s="13"/>
      <c r="Q15" s="14"/>
      <c r="R15" s="14"/>
      <c r="S15" s="14"/>
      <c r="T15" s="14"/>
    </row>
    <row r="16" spans="1:22" ht="105" x14ac:dyDescent="0.25">
      <c r="A16" s="16"/>
      <c r="B16" s="16"/>
      <c r="C16" s="17">
        <v>400000</v>
      </c>
      <c r="D16" s="17" t="s">
        <v>129</v>
      </c>
      <c r="E16" s="17" t="s">
        <v>130</v>
      </c>
      <c r="F16" s="17"/>
      <c r="G16" s="17"/>
      <c r="H16" s="4" t="s">
        <v>98</v>
      </c>
      <c r="I16" s="4" t="s">
        <v>99</v>
      </c>
      <c r="J16" s="4"/>
      <c r="O16" s="18" t="s">
        <v>100</v>
      </c>
      <c r="P16" s="18" t="s">
        <v>101</v>
      </c>
      <c r="Q16" s="17"/>
      <c r="R16" s="17"/>
      <c r="S16" s="17"/>
      <c r="T16" s="5">
        <v>1000</v>
      </c>
      <c r="U16" t="s">
        <v>103</v>
      </c>
      <c r="V16" t="s">
        <v>104</v>
      </c>
    </row>
    <row r="17" spans="1:22" ht="60" x14ac:dyDescent="0.25">
      <c r="A17" s="16"/>
      <c r="B17" s="16"/>
      <c r="C17" s="17">
        <v>400010</v>
      </c>
      <c r="D17" s="17" t="s">
        <v>131</v>
      </c>
      <c r="E17" s="17" t="s">
        <v>132</v>
      </c>
      <c r="F17" s="17"/>
      <c r="G17" s="17"/>
      <c r="H17" s="4" t="s">
        <v>98</v>
      </c>
      <c r="I17" s="4" t="s">
        <v>99</v>
      </c>
      <c r="J17" s="4"/>
      <c r="O17" s="18" t="s">
        <v>108</v>
      </c>
      <c r="P17" s="18" t="s">
        <v>109</v>
      </c>
      <c r="T17" s="5">
        <v>1000</v>
      </c>
      <c r="U17" t="s">
        <v>110</v>
      </c>
      <c r="V17" t="s">
        <v>111</v>
      </c>
    </row>
    <row r="18" spans="1:22" ht="60" x14ac:dyDescent="0.25">
      <c r="A18" s="11"/>
      <c r="B18" s="11" t="s">
        <v>133</v>
      </c>
      <c r="C18" s="12"/>
      <c r="D18" s="12" t="s">
        <v>134</v>
      </c>
      <c r="E18" s="19" t="s">
        <v>135</v>
      </c>
      <c r="F18" s="13"/>
      <c r="G18" s="12"/>
      <c r="H18" s="13"/>
      <c r="I18" s="13"/>
      <c r="J18" s="13"/>
      <c r="K18" s="12"/>
      <c r="L18" s="12"/>
      <c r="M18" s="13"/>
      <c r="N18" s="13"/>
      <c r="O18" s="13"/>
      <c r="P18" s="13"/>
      <c r="Q18" s="14"/>
      <c r="R18" s="14"/>
      <c r="S18" s="14"/>
      <c r="T18" s="14"/>
    </row>
    <row r="19" spans="1:22" ht="165" x14ac:dyDescent="0.25">
      <c r="A19" s="16"/>
      <c r="B19" s="16" t="s">
        <v>136</v>
      </c>
      <c r="C19" s="17">
        <v>500000</v>
      </c>
      <c r="D19" s="17" t="s">
        <v>137</v>
      </c>
      <c r="E19" s="17" t="s">
        <v>138</v>
      </c>
      <c r="F19" s="17"/>
      <c r="G19" s="17" t="s">
        <v>139</v>
      </c>
      <c r="H19" s="4" t="s">
        <v>98</v>
      </c>
      <c r="I19" s="4" t="s">
        <v>99</v>
      </c>
      <c r="J19" s="4"/>
      <c r="O19" s="18" t="s">
        <v>100</v>
      </c>
      <c r="P19" s="18" t="s">
        <v>101</v>
      </c>
      <c r="T19" s="5" t="s">
        <v>102</v>
      </c>
      <c r="U19" t="s">
        <v>103</v>
      </c>
      <c r="V19" t="s">
        <v>104</v>
      </c>
    </row>
    <row r="20" spans="1:22" ht="105" x14ac:dyDescent="0.25">
      <c r="A20" s="16"/>
      <c r="B20" s="16" t="s">
        <v>140</v>
      </c>
      <c r="C20" s="17">
        <v>500010</v>
      </c>
      <c r="D20" s="17" t="s">
        <v>141</v>
      </c>
      <c r="E20" s="17" t="s">
        <v>142</v>
      </c>
      <c r="F20" s="17"/>
      <c r="G20" s="17" t="s">
        <v>139</v>
      </c>
      <c r="H20" s="4" t="s">
        <v>98</v>
      </c>
      <c r="I20" s="4" t="s">
        <v>99</v>
      </c>
      <c r="J20" s="4"/>
      <c r="O20" s="18" t="s">
        <v>108</v>
      </c>
      <c r="P20" s="18" t="s">
        <v>109</v>
      </c>
      <c r="T20" s="5" t="s">
        <v>102</v>
      </c>
      <c r="U20" t="s">
        <v>110</v>
      </c>
      <c r="V20" t="s">
        <v>111</v>
      </c>
    </row>
    <row r="21" spans="1:22" ht="165" x14ac:dyDescent="0.25">
      <c r="A21" s="16"/>
      <c r="B21" s="16" t="s">
        <v>136</v>
      </c>
      <c r="C21" s="17">
        <v>510000</v>
      </c>
      <c r="D21" s="17" t="s">
        <v>143</v>
      </c>
      <c r="E21" s="17" t="s">
        <v>144</v>
      </c>
      <c r="F21" s="17"/>
      <c r="G21" s="17" t="s">
        <v>145</v>
      </c>
      <c r="H21" s="4" t="s">
        <v>98</v>
      </c>
      <c r="I21" s="4" t="s">
        <v>99</v>
      </c>
      <c r="J21" s="4"/>
      <c r="O21" s="18" t="s">
        <v>100</v>
      </c>
      <c r="P21" s="18" t="s">
        <v>101</v>
      </c>
      <c r="T21" s="5">
        <v>1000</v>
      </c>
      <c r="U21" t="s">
        <v>103</v>
      </c>
      <c r="V21" t="s">
        <v>104</v>
      </c>
    </row>
    <row r="22" spans="1:22" ht="60" x14ac:dyDescent="0.25">
      <c r="A22" s="16"/>
      <c r="B22" s="16" t="s">
        <v>140</v>
      </c>
      <c r="C22" s="17">
        <v>510010</v>
      </c>
      <c r="D22" s="17" t="s">
        <v>146</v>
      </c>
      <c r="E22" s="17" t="s">
        <v>147</v>
      </c>
      <c r="F22" s="17"/>
      <c r="G22" s="17" t="s">
        <v>145</v>
      </c>
      <c r="H22" s="4" t="s">
        <v>98</v>
      </c>
      <c r="I22" s="4" t="s">
        <v>99</v>
      </c>
      <c r="J22" s="4"/>
      <c r="O22" s="18" t="s">
        <v>108</v>
      </c>
      <c r="P22" s="18" t="s">
        <v>109</v>
      </c>
      <c r="T22" s="5">
        <v>1000</v>
      </c>
      <c r="U22" t="s">
        <v>110</v>
      </c>
      <c r="V22" t="s">
        <v>111</v>
      </c>
    </row>
    <row r="23" spans="1:22" ht="60" x14ac:dyDescent="0.25">
      <c r="A23" s="16"/>
      <c r="B23" s="16"/>
      <c r="C23" s="17">
        <v>530000</v>
      </c>
      <c r="D23" s="17" t="s">
        <v>148</v>
      </c>
      <c r="E23" s="17" t="s">
        <v>149</v>
      </c>
      <c r="F23" s="17"/>
      <c r="G23" s="17" t="s">
        <v>145</v>
      </c>
      <c r="H23" s="4" t="s">
        <v>98</v>
      </c>
      <c r="I23" s="4" t="s">
        <v>99</v>
      </c>
      <c r="J23" s="4"/>
      <c r="O23" s="18" t="s">
        <v>100</v>
      </c>
      <c r="P23" s="18" t="s">
        <v>101</v>
      </c>
      <c r="T23" s="5">
        <v>1000</v>
      </c>
      <c r="U23" t="s">
        <v>103</v>
      </c>
      <c r="V23" t="s">
        <v>104</v>
      </c>
    </row>
    <row r="24" spans="1:22" ht="60" x14ac:dyDescent="0.25">
      <c r="A24" s="16"/>
      <c r="B24" s="16"/>
      <c r="C24" s="17">
        <v>530010</v>
      </c>
      <c r="D24" s="17" t="s">
        <v>150</v>
      </c>
      <c r="E24" s="17" t="s">
        <v>151</v>
      </c>
      <c r="F24" s="17"/>
      <c r="G24" s="17" t="s">
        <v>145</v>
      </c>
      <c r="H24" s="4" t="s">
        <v>98</v>
      </c>
      <c r="I24" s="4" t="s">
        <v>99</v>
      </c>
      <c r="J24" s="4"/>
      <c r="O24" s="18" t="s">
        <v>108</v>
      </c>
      <c r="P24" s="18" t="s">
        <v>109</v>
      </c>
      <c r="T24" s="5">
        <v>1000</v>
      </c>
      <c r="U24" t="s">
        <v>110</v>
      </c>
      <c r="V24" t="s">
        <v>111</v>
      </c>
    </row>
    <row r="25" spans="1:22" ht="60" x14ac:dyDescent="0.25">
      <c r="A25" s="16"/>
      <c r="B25" s="16"/>
      <c r="C25" s="17">
        <v>540000</v>
      </c>
      <c r="D25" s="17" t="s">
        <v>152</v>
      </c>
      <c r="E25" s="17" t="s">
        <v>153</v>
      </c>
      <c r="F25" s="17"/>
      <c r="G25" s="17" t="s">
        <v>145</v>
      </c>
      <c r="H25" s="4" t="s">
        <v>98</v>
      </c>
      <c r="I25" s="4" t="s">
        <v>99</v>
      </c>
      <c r="J25" s="4"/>
      <c r="O25" s="18" t="s">
        <v>100</v>
      </c>
      <c r="P25" s="18" t="s">
        <v>101</v>
      </c>
      <c r="T25" s="5" t="s">
        <v>102</v>
      </c>
      <c r="U25" t="s">
        <v>103</v>
      </c>
      <c r="V25" t="s">
        <v>104</v>
      </c>
    </row>
    <row r="26" spans="1:22" ht="60" x14ac:dyDescent="0.25">
      <c r="A26" s="16"/>
      <c r="B26" s="16"/>
      <c r="C26" s="17">
        <v>540010</v>
      </c>
      <c r="D26" s="17" t="s">
        <v>154</v>
      </c>
      <c r="E26" s="17" t="s">
        <v>155</v>
      </c>
      <c r="F26" s="17"/>
      <c r="G26" s="17" t="s">
        <v>145</v>
      </c>
      <c r="H26" s="4" t="s">
        <v>98</v>
      </c>
      <c r="I26" s="4" t="s">
        <v>99</v>
      </c>
      <c r="J26" s="4"/>
      <c r="O26" s="18" t="s">
        <v>108</v>
      </c>
      <c r="P26" s="18" t="s">
        <v>109</v>
      </c>
      <c r="T26" s="5" t="s">
        <v>102</v>
      </c>
      <c r="U26" t="s">
        <v>110</v>
      </c>
      <c r="V26" t="s">
        <v>111</v>
      </c>
    </row>
    <row r="27" spans="1:22" ht="60" x14ac:dyDescent="0.25">
      <c r="A27" s="16"/>
      <c r="B27" s="16" t="s">
        <v>140</v>
      </c>
      <c r="C27" s="17">
        <v>550000</v>
      </c>
      <c r="D27" s="17" t="s">
        <v>156</v>
      </c>
      <c r="E27" s="17" t="s">
        <v>157</v>
      </c>
      <c r="F27" s="17" t="s">
        <v>158</v>
      </c>
      <c r="G27" s="17" t="s">
        <v>145</v>
      </c>
      <c r="H27" s="4" t="s">
        <v>98</v>
      </c>
      <c r="I27" s="4" t="s">
        <v>99</v>
      </c>
      <c r="J27" s="4"/>
      <c r="O27" s="18" t="s">
        <v>100</v>
      </c>
      <c r="P27" s="18" t="s">
        <v>101</v>
      </c>
      <c r="T27" s="5">
        <v>1000</v>
      </c>
      <c r="U27" t="s">
        <v>103</v>
      </c>
      <c r="V27" t="s">
        <v>104</v>
      </c>
    </row>
    <row r="28" spans="1:22" ht="60" x14ac:dyDescent="0.25">
      <c r="A28" s="16"/>
      <c r="B28" s="16"/>
      <c r="C28" s="17">
        <v>550010</v>
      </c>
      <c r="D28" s="17" t="s">
        <v>159</v>
      </c>
      <c r="E28" s="17" t="s">
        <v>160</v>
      </c>
      <c r="F28" s="17"/>
      <c r="G28" s="17" t="s">
        <v>145</v>
      </c>
      <c r="H28" s="4" t="s">
        <v>98</v>
      </c>
      <c r="I28" s="4" t="s">
        <v>99</v>
      </c>
      <c r="J28" s="4"/>
      <c r="O28" s="18" t="s">
        <v>108</v>
      </c>
      <c r="P28" s="18" t="s">
        <v>109</v>
      </c>
      <c r="T28" s="5">
        <v>1000</v>
      </c>
      <c r="U28" t="s">
        <v>110</v>
      </c>
      <c r="V28" t="s">
        <v>111</v>
      </c>
    </row>
    <row r="29" spans="1:22" ht="233.25" customHeight="1" x14ac:dyDescent="0.25">
      <c r="A29" s="16"/>
      <c r="B29" s="16" t="s">
        <v>140</v>
      </c>
      <c r="C29" s="17">
        <v>570000</v>
      </c>
      <c r="D29" s="17" t="s">
        <v>161</v>
      </c>
      <c r="E29" s="17" t="s">
        <v>162</v>
      </c>
      <c r="F29" s="17" t="s">
        <v>163</v>
      </c>
      <c r="G29" s="17" t="s">
        <v>145</v>
      </c>
      <c r="H29" s="4" t="s">
        <v>98</v>
      </c>
      <c r="I29" s="4" t="s">
        <v>99</v>
      </c>
      <c r="J29" s="4"/>
      <c r="O29" s="18" t="s">
        <v>100</v>
      </c>
      <c r="P29" s="18" t="s">
        <v>101</v>
      </c>
      <c r="T29" s="5">
        <v>1000</v>
      </c>
      <c r="U29" t="s">
        <v>103</v>
      </c>
      <c r="V29" t="s">
        <v>104</v>
      </c>
    </row>
    <row r="30" spans="1:22" ht="60" x14ac:dyDescent="0.25">
      <c r="A30" s="16"/>
      <c r="B30" s="16" t="s">
        <v>136</v>
      </c>
      <c r="C30" s="17">
        <v>570010</v>
      </c>
      <c r="D30" s="17" t="s">
        <v>164</v>
      </c>
      <c r="E30" s="17" t="s">
        <v>165</v>
      </c>
      <c r="F30" s="17"/>
      <c r="G30" s="17" t="s">
        <v>145</v>
      </c>
      <c r="H30" s="4" t="s">
        <v>98</v>
      </c>
      <c r="I30" s="4" t="s">
        <v>99</v>
      </c>
      <c r="J30" s="4"/>
      <c r="O30" s="18" t="s">
        <v>108</v>
      </c>
      <c r="P30" s="18" t="s">
        <v>109</v>
      </c>
      <c r="T30" s="5">
        <v>1000</v>
      </c>
      <c r="U30" t="s">
        <v>110</v>
      </c>
      <c r="V30" t="s">
        <v>111</v>
      </c>
    </row>
    <row r="31" spans="1:22" ht="60" x14ac:dyDescent="0.25">
      <c r="A31" s="16"/>
      <c r="B31" s="16"/>
      <c r="C31" s="17">
        <v>590000</v>
      </c>
      <c r="D31" s="17" t="s">
        <v>166</v>
      </c>
      <c r="E31" s="17" t="s">
        <v>167</v>
      </c>
      <c r="F31" s="17"/>
      <c r="G31" s="17" t="s">
        <v>145</v>
      </c>
      <c r="H31" s="4" t="s">
        <v>98</v>
      </c>
      <c r="I31" s="4" t="s">
        <v>99</v>
      </c>
      <c r="J31" s="4"/>
      <c r="O31" s="18" t="s">
        <v>100</v>
      </c>
      <c r="P31" s="18" t="s">
        <v>101</v>
      </c>
      <c r="T31" s="5" t="s">
        <v>102</v>
      </c>
      <c r="U31" t="s">
        <v>103</v>
      </c>
      <c r="V31" t="s">
        <v>104</v>
      </c>
    </row>
    <row r="32" spans="1:22" ht="60" x14ac:dyDescent="0.25">
      <c r="A32" s="16"/>
      <c r="B32" s="16"/>
      <c r="C32" s="17">
        <v>590010</v>
      </c>
      <c r="D32" s="17" t="s">
        <v>168</v>
      </c>
      <c r="E32" s="17" t="s">
        <v>169</v>
      </c>
      <c r="F32" s="17"/>
      <c r="G32" s="17" t="s">
        <v>145</v>
      </c>
      <c r="H32" s="4" t="s">
        <v>98</v>
      </c>
      <c r="I32" s="4" t="s">
        <v>99</v>
      </c>
      <c r="J32" s="4"/>
      <c r="O32" s="18" t="s">
        <v>108</v>
      </c>
      <c r="P32" s="18" t="s">
        <v>109</v>
      </c>
      <c r="T32" s="5" t="s">
        <v>102</v>
      </c>
      <c r="U32" t="s">
        <v>110</v>
      </c>
      <c r="V32" t="s">
        <v>111</v>
      </c>
    </row>
    <row r="33" spans="1:22" ht="105" x14ac:dyDescent="0.25">
      <c r="A33" s="11"/>
      <c r="B33" s="11" t="s">
        <v>170</v>
      </c>
      <c r="C33" s="12"/>
      <c r="D33" s="12" t="s">
        <v>171</v>
      </c>
      <c r="E33" s="19" t="s">
        <v>172</v>
      </c>
      <c r="F33" s="13"/>
      <c r="G33" s="12"/>
      <c r="H33" s="13"/>
      <c r="I33" s="13"/>
      <c r="J33" s="13"/>
      <c r="K33" s="12"/>
      <c r="L33" s="12"/>
      <c r="M33" s="13"/>
      <c r="N33" s="13"/>
      <c r="O33" s="13"/>
      <c r="P33" s="13"/>
      <c r="Q33" s="14"/>
      <c r="R33" s="14"/>
      <c r="S33" s="14"/>
      <c r="T33" s="14"/>
    </row>
    <row r="34" spans="1:22" ht="45" x14ac:dyDescent="0.25">
      <c r="A34" s="16"/>
      <c r="B34" s="16"/>
      <c r="C34" s="17">
        <v>620000</v>
      </c>
      <c r="D34" s="17" t="s">
        <v>173</v>
      </c>
      <c r="E34" s="17" t="s">
        <v>174</v>
      </c>
      <c r="F34" s="17"/>
      <c r="G34" s="17" t="s">
        <v>175</v>
      </c>
      <c r="H34" s="4" t="s">
        <v>98</v>
      </c>
      <c r="I34" s="4" t="s">
        <v>99</v>
      </c>
      <c r="J34" s="4"/>
      <c r="O34" s="18" t="s">
        <v>100</v>
      </c>
      <c r="P34" s="18" t="s">
        <v>101</v>
      </c>
      <c r="T34" s="5">
        <v>1000</v>
      </c>
      <c r="U34" t="s">
        <v>103</v>
      </c>
      <c r="V34" t="s">
        <v>104</v>
      </c>
    </row>
    <row r="35" spans="1:22" ht="60" x14ac:dyDescent="0.25">
      <c r="A35" s="16"/>
      <c r="B35" s="16"/>
      <c r="C35" s="17">
        <v>620010</v>
      </c>
      <c r="D35" s="17" t="s">
        <v>176</v>
      </c>
      <c r="E35" s="17" t="s">
        <v>177</v>
      </c>
      <c r="F35" s="17"/>
      <c r="G35" s="17"/>
      <c r="H35" s="4" t="s">
        <v>98</v>
      </c>
      <c r="I35" s="4" t="s">
        <v>99</v>
      </c>
      <c r="J35" s="4"/>
      <c r="O35" s="18" t="s">
        <v>108</v>
      </c>
      <c r="P35" s="18" t="s">
        <v>109</v>
      </c>
      <c r="T35" s="5">
        <v>1000</v>
      </c>
      <c r="U35" t="s">
        <v>110</v>
      </c>
      <c r="V35" t="s">
        <v>111</v>
      </c>
    </row>
    <row r="36" spans="1:22" ht="195" x14ac:dyDescent="0.25">
      <c r="A36" s="11"/>
      <c r="B36" s="11" t="s">
        <v>178</v>
      </c>
      <c r="C36" s="12"/>
      <c r="D36" s="12" t="s">
        <v>179</v>
      </c>
      <c r="E36" s="19" t="s">
        <v>180</v>
      </c>
      <c r="F36" s="13"/>
      <c r="G36" s="12"/>
      <c r="H36" s="13"/>
      <c r="I36" s="13"/>
      <c r="J36" s="13"/>
      <c r="K36" s="12"/>
      <c r="L36" s="12"/>
      <c r="M36" s="13"/>
      <c r="N36" s="13"/>
      <c r="O36" s="13"/>
      <c r="P36" s="13"/>
      <c r="Q36" s="14"/>
      <c r="R36" s="14"/>
      <c r="S36" s="14"/>
      <c r="T36" s="14"/>
    </row>
    <row r="37" spans="1:22" ht="30" x14ac:dyDescent="0.25">
      <c r="A37" s="16"/>
      <c r="B37" s="16"/>
      <c r="C37" s="17">
        <v>720000</v>
      </c>
      <c r="D37" s="17" t="s">
        <v>181</v>
      </c>
      <c r="E37" s="17" t="s">
        <v>182</v>
      </c>
      <c r="H37" s="4" t="s">
        <v>98</v>
      </c>
      <c r="I37" s="4" t="s">
        <v>99</v>
      </c>
      <c r="J37" s="4"/>
      <c r="O37" s="18" t="s">
        <v>100</v>
      </c>
      <c r="P37" s="18" t="s">
        <v>101</v>
      </c>
      <c r="Q37" s="17"/>
      <c r="R37" s="17"/>
      <c r="T37" s="5">
        <v>1000</v>
      </c>
      <c r="U37" t="s">
        <v>103</v>
      </c>
      <c r="V37" t="s">
        <v>104</v>
      </c>
    </row>
    <row r="38" spans="1:22" x14ac:dyDescent="0.25">
      <c r="A38" s="16"/>
      <c r="B38" s="16"/>
      <c r="C38" s="17">
        <v>720010</v>
      </c>
      <c r="D38" s="17" t="s">
        <v>183</v>
      </c>
      <c r="E38" s="17" t="s">
        <v>184</v>
      </c>
      <c r="H38" s="4" t="s">
        <v>98</v>
      </c>
      <c r="I38" s="4" t="s">
        <v>99</v>
      </c>
      <c r="J38" s="4"/>
      <c r="O38" s="18" t="s">
        <v>108</v>
      </c>
      <c r="P38" s="18" t="s">
        <v>109</v>
      </c>
      <c r="T38" s="5">
        <v>1000</v>
      </c>
      <c r="U38" t="s">
        <v>110</v>
      </c>
      <c r="V38" t="s">
        <v>111</v>
      </c>
    </row>
    <row r="39" spans="1:22" x14ac:dyDescent="0.25">
      <c r="C39" s="17">
        <v>730000</v>
      </c>
      <c r="D39" s="17" t="s">
        <v>185</v>
      </c>
      <c r="E39" s="17" t="s">
        <v>186</v>
      </c>
      <c r="H39" s="4" t="s">
        <v>98</v>
      </c>
      <c r="I39" s="4" t="s">
        <v>99</v>
      </c>
      <c r="J39" s="4"/>
      <c r="O39" s="18" t="s">
        <v>100</v>
      </c>
      <c r="P39" s="18" t="s">
        <v>101</v>
      </c>
      <c r="Q39" s="17"/>
      <c r="R39" s="17"/>
      <c r="S39" t="s">
        <v>187</v>
      </c>
      <c r="T39" s="5">
        <v>1000</v>
      </c>
      <c r="U39" t="s">
        <v>103</v>
      </c>
      <c r="V39" t="s">
        <v>104</v>
      </c>
    </row>
    <row r="40" spans="1:22" x14ac:dyDescent="0.25">
      <c r="C40" s="17">
        <v>730010</v>
      </c>
      <c r="D40" t="s">
        <v>188</v>
      </c>
      <c r="E40" s="17" t="s">
        <v>189</v>
      </c>
      <c r="H40" s="4" t="s">
        <v>98</v>
      </c>
      <c r="I40" s="4" t="s">
        <v>99</v>
      </c>
      <c r="J40" s="4"/>
      <c r="O40" s="18" t="s">
        <v>108</v>
      </c>
      <c r="P40" s="18" t="s">
        <v>109</v>
      </c>
      <c r="T40" s="5">
        <v>1000</v>
      </c>
      <c r="U40" t="s">
        <v>110</v>
      </c>
      <c r="V40" t="s">
        <v>111</v>
      </c>
    </row>
    <row r="41" spans="1:22" ht="30" x14ac:dyDescent="0.25">
      <c r="C41" s="17">
        <v>731000</v>
      </c>
      <c r="D41" t="s">
        <v>190</v>
      </c>
      <c r="E41" s="17" t="s">
        <v>191</v>
      </c>
      <c r="H41" s="4" t="s">
        <v>98</v>
      </c>
      <c r="I41" s="4" t="s">
        <v>99</v>
      </c>
      <c r="J41" s="4"/>
      <c r="O41" s="18" t="s">
        <v>100</v>
      </c>
      <c r="P41" s="18" t="s">
        <v>101</v>
      </c>
      <c r="T41" s="5">
        <v>1000</v>
      </c>
      <c r="U41" t="s">
        <v>103</v>
      </c>
      <c r="V41" t="s">
        <v>104</v>
      </c>
    </row>
    <row r="42" spans="1:22" x14ac:dyDescent="0.25">
      <c r="C42" s="17">
        <v>731010</v>
      </c>
      <c r="D42" t="s">
        <v>192</v>
      </c>
      <c r="E42" s="17" t="s">
        <v>193</v>
      </c>
      <c r="H42" s="4" t="s">
        <v>98</v>
      </c>
      <c r="I42" s="4" t="s">
        <v>99</v>
      </c>
      <c r="J42" s="4"/>
      <c r="O42" s="18" t="s">
        <v>108</v>
      </c>
      <c r="P42" s="18" t="s">
        <v>109</v>
      </c>
      <c r="T42" s="5">
        <v>1000</v>
      </c>
      <c r="U42" t="s">
        <v>110</v>
      </c>
      <c r="V42" t="s">
        <v>111</v>
      </c>
    </row>
    <row r="43" spans="1:22" ht="30" x14ac:dyDescent="0.25">
      <c r="C43" s="17">
        <v>732000</v>
      </c>
      <c r="D43" s="17" t="s">
        <v>194</v>
      </c>
      <c r="E43" s="17" t="s">
        <v>195</v>
      </c>
      <c r="H43" s="4" t="s">
        <v>98</v>
      </c>
      <c r="I43" s="4" t="s">
        <v>99</v>
      </c>
      <c r="J43" s="4"/>
      <c r="O43" s="18" t="s">
        <v>100</v>
      </c>
      <c r="P43" s="18" t="s">
        <v>101</v>
      </c>
      <c r="Q43" s="17"/>
      <c r="R43" s="17"/>
      <c r="S43">
        <v>860006</v>
      </c>
      <c r="T43" s="5">
        <v>1000</v>
      </c>
      <c r="U43" t="s">
        <v>103</v>
      </c>
      <c r="V43" t="s">
        <v>104</v>
      </c>
    </row>
    <row r="44" spans="1:22" x14ac:dyDescent="0.25">
      <c r="C44" s="17">
        <v>732010</v>
      </c>
      <c r="D44" t="s">
        <v>196</v>
      </c>
      <c r="E44" s="17" t="s">
        <v>197</v>
      </c>
      <c r="H44" s="4" t="s">
        <v>98</v>
      </c>
      <c r="I44" s="4" t="s">
        <v>99</v>
      </c>
      <c r="J44" s="4"/>
      <c r="O44" s="18" t="s">
        <v>108</v>
      </c>
      <c r="P44" s="18" t="s">
        <v>109</v>
      </c>
      <c r="T44" s="5">
        <v>1000</v>
      </c>
      <c r="U44" t="s">
        <v>110</v>
      </c>
      <c r="V44" t="s">
        <v>111</v>
      </c>
    </row>
    <row r="45" spans="1:22" ht="30" x14ac:dyDescent="0.25">
      <c r="C45" s="17">
        <v>770000</v>
      </c>
      <c r="D45" t="s">
        <v>198</v>
      </c>
      <c r="E45" s="17" t="s">
        <v>199</v>
      </c>
      <c r="F45" t="s">
        <v>200</v>
      </c>
      <c r="H45" s="4" t="s">
        <v>98</v>
      </c>
      <c r="I45" s="4" t="s">
        <v>99</v>
      </c>
      <c r="J45" s="4"/>
      <c r="O45" s="18" t="s">
        <v>100</v>
      </c>
      <c r="P45" s="18" t="s">
        <v>101</v>
      </c>
      <c r="T45" s="5">
        <v>1000</v>
      </c>
      <c r="U45" t="s">
        <v>103</v>
      </c>
      <c r="V45" t="s">
        <v>104</v>
      </c>
    </row>
    <row r="46" spans="1:22" x14ac:dyDescent="0.25">
      <c r="C46" s="17">
        <v>770010</v>
      </c>
      <c r="D46" t="s">
        <v>201</v>
      </c>
      <c r="E46" s="17" t="s">
        <v>202</v>
      </c>
      <c r="H46" s="4" t="s">
        <v>98</v>
      </c>
      <c r="I46" s="4" t="s">
        <v>99</v>
      </c>
      <c r="J46" s="4"/>
      <c r="O46" s="18" t="s">
        <v>108</v>
      </c>
      <c r="P46" s="18" t="s">
        <v>109</v>
      </c>
      <c r="T46" s="5">
        <v>1000</v>
      </c>
      <c r="U46" t="s">
        <v>110</v>
      </c>
      <c r="V46" t="s">
        <v>111</v>
      </c>
    </row>
    <row r="47" spans="1:22" ht="45" x14ac:dyDescent="0.25">
      <c r="C47" s="17">
        <v>790000</v>
      </c>
      <c r="D47" s="17" t="s">
        <v>203</v>
      </c>
      <c r="E47" s="17" t="s">
        <v>204</v>
      </c>
      <c r="H47" s="4" t="s">
        <v>98</v>
      </c>
      <c r="I47" s="4" t="s">
        <v>99</v>
      </c>
      <c r="J47" s="4"/>
      <c r="O47" s="18" t="s">
        <v>100</v>
      </c>
      <c r="P47" s="18" t="s">
        <v>101</v>
      </c>
      <c r="Q47" s="17"/>
      <c r="R47" s="17"/>
      <c r="S47">
        <v>6030001</v>
      </c>
      <c r="T47" s="5">
        <v>1000</v>
      </c>
      <c r="U47" t="s">
        <v>103</v>
      </c>
      <c r="V47" t="s">
        <v>104</v>
      </c>
    </row>
    <row r="48" spans="1:22" x14ac:dyDescent="0.25">
      <c r="C48" s="17">
        <v>790010</v>
      </c>
      <c r="D48" t="s">
        <v>201</v>
      </c>
      <c r="E48" s="17" t="s">
        <v>205</v>
      </c>
      <c r="H48" s="4" t="s">
        <v>98</v>
      </c>
      <c r="I48" s="4" t="s">
        <v>99</v>
      </c>
      <c r="J48" s="4"/>
      <c r="O48" s="18" t="s">
        <v>108</v>
      </c>
      <c r="P48" s="18" t="s">
        <v>109</v>
      </c>
      <c r="T48" s="5">
        <v>1000</v>
      </c>
      <c r="U48" t="s">
        <v>110</v>
      </c>
      <c r="V48" t="s">
        <v>111</v>
      </c>
    </row>
    <row r="49" spans="1:22" ht="165" x14ac:dyDescent="0.25">
      <c r="A49" s="11"/>
      <c r="B49" s="11" t="s">
        <v>206</v>
      </c>
      <c r="C49" s="12"/>
      <c r="D49" s="12" t="s">
        <v>207</v>
      </c>
      <c r="E49" s="19" t="s">
        <v>208</v>
      </c>
      <c r="F49" s="13" t="s">
        <v>209</v>
      </c>
      <c r="G49" s="12"/>
      <c r="H49" s="13"/>
      <c r="I49" s="13"/>
      <c r="J49" s="13"/>
      <c r="K49" s="12"/>
      <c r="L49" s="12"/>
      <c r="M49" s="13"/>
      <c r="N49" s="13"/>
      <c r="O49" s="13"/>
      <c r="P49" s="13"/>
      <c r="Q49" s="14"/>
      <c r="R49" s="14"/>
      <c r="S49" s="14"/>
      <c r="T49" s="14"/>
    </row>
    <row r="50" spans="1:22" ht="45" x14ac:dyDescent="0.25">
      <c r="C50" s="17">
        <v>840000</v>
      </c>
      <c r="D50" s="17" t="s">
        <v>210</v>
      </c>
      <c r="E50" s="17" t="s">
        <v>211</v>
      </c>
      <c r="H50" s="4" t="s">
        <v>98</v>
      </c>
      <c r="I50" s="4" t="s">
        <v>99</v>
      </c>
      <c r="J50" s="4"/>
      <c r="L50">
        <v>811</v>
      </c>
      <c r="M50" s="18">
        <v>81179</v>
      </c>
      <c r="O50" s="18" t="s">
        <v>100</v>
      </c>
      <c r="P50" s="18" t="s">
        <v>101</v>
      </c>
      <c r="T50" s="5">
        <v>1000</v>
      </c>
      <c r="U50" t="s">
        <v>103</v>
      </c>
      <c r="V50" t="s">
        <v>104</v>
      </c>
    </row>
    <row r="51" spans="1:22" x14ac:dyDescent="0.25">
      <c r="C51" s="17">
        <v>840010</v>
      </c>
      <c r="D51" s="17" t="s">
        <v>212</v>
      </c>
      <c r="E51" s="17" t="s">
        <v>213</v>
      </c>
      <c r="H51" s="4" t="s">
        <v>98</v>
      </c>
      <c r="I51" s="4" t="s">
        <v>99</v>
      </c>
      <c r="J51" s="4"/>
      <c r="O51" s="18" t="s">
        <v>108</v>
      </c>
      <c r="P51" s="18" t="s">
        <v>109</v>
      </c>
      <c r="T51" s="5">
        <v>1000</v>
      </c>
      <c r="U51" t="s">
        <v>110</v>
      </c>
      <c r="V51" t="s">
        <v>111</v>
      </c>
    </row>
    <row r="52" spans="1:22" ht="30" x14ac:dyDescent="0.25">
      <c r="C52" s="17">
        <v>860000</v>
      </c>
      <c r="D52" s="17" t="s">
        <v>214</v>
      </c>
      <c r="E52" t="s">
        <v>215</v>
      </c>
      <c r="H52" s="4" t="s">
        <v>98</v>
      </c>
      <c r="I52" s="4" t="s">
        <v>99</v>
      </c>
      <c r="J52" s="4"/>
      <c r="L52">
        <v>511</v>
      </c>
      <c r="M52" s="18">
        <v>51140</v>
      </c>
      <c r="O52" s="18" t="s">
        <v>100</v>
      </c>
      <c r="P52" s="18" t="s">
        <v>101</v>
      </c>
      <c r="S52">
        <v>860001</v>
      </c>
      <c r="T52" s="5">
        <v>1000</v>
      </c>
      <c r="U52" t="s">
        <v>103</v>
      </c>
      <c r="V52" t="s">
        <v>104</v>
      </c>
    </row>
    <row r="53" spans="1:22" ht="30" x14ac:dyDescent="0.25">
      <c r="C53" s="20">
        <v>860010</v>
      </c>
      <c r="D53" s="17" t="s">
        <v>216</v>
      </c>
      <c r="E53" s="17" t="s">
        <v>217</v>
      </c>
      <c r="H53" s="4" t="s">
        <v>98</v>
      </c>
      <c r="I53" s="4" t="s">
        <v>99</v>
      </c>
      <c r="J53" s="4"/>
      <c r="O53" s="18" t="s">
        <v>108</v>
      </c>
      <c r="P53" s="18" t="s">
        <v>109</v>
      </c>
      <c r="T53" s="5">
        <v>1000</v>
      </c>
      <c r="U53" t="s">
        <v>110</v>
      </c>
      <c r="V53" t="s">
        <v>111</v>
      </c>
    </row>
    <row r="54" spans="1:22" ht="90" x14ac:dyDescent="0.25">
      <c r="C54" s="17">
        <v>870000</v>
      </c>
      <c r="D54" s="17" t="s">
        <v>218</v>
      </c>
      <c r="E54" s="17" t="s">
        <v>219</v>
      </c>
      <c r="H54" s="4" t="s">
        <v>98</v>
      </c>
      <c r="I54" s="4" t="s">
        <v>99</v>
      </c>
      <c r="J54" s="4"/>
      <c r="O54" s="18" t="s">
        <v>100</v>
      </c>
      <c r="P54" s="18" t="s">
        <v>101</v>
      </c>
      <c r="Q54" s="17"/>
      <c r="R54" s="17"/>
      <c r="S54" s="17" t="s">
        <v>220</v>
      </c>
      <c r="T54" s="5">
        <v>1000</v>
      </c>
      <c r="U54" t="s">
        <v>103</v>
      </c>
      <c r="V54" t="s">
        <v>104</v>
      </c>
    </row>
    <row r="55" spans="1:22" x14ac:dyDescent="0.25">
      <c r="C55" s="17">
        <v>870010</v>
      </c>
      <c r="D55" s="17" t="s">
        <v>221</v>
      </c>
      <c r="E55" s="17" t="s">
        <v>222</v>
      </c>
      <c r="H55" s="4" t="s">
        <v>98</v>
      </c>
      <c r="I55" s="4" t="s">
        <v>99</v>
      </c>
      <c r="J55" s="4"/>
      <c r="O55" s="18" t="s">
        <v>108</v>
      </c>
      <c r="P55" s="18" t="s">
        <v>109</v>
      </c>
      <c r="T55" s="5">
        <v>1000</v>
      </c>
      <c r="U55" t="s">
        <v>110</v>
      </c>
      <c r="V55" t="s">
        <v>111</v>
      </c>
    </row>
    <row r="56" spans="1:22" ht="105" x14ac:dyDescent="0.25">
      <c r="C56" s="17">
        <v>880000</v>
      </c>
      <c r="D56" s="17" t="s">
        <v>223</v>
      </c>
      <c r="E56" s="17" t="s">
        <v>224</v>
      </c>
      <c r="G56" t="s">
        <v>225</v>
      </c>
      <c r="H56" s="4" t="s">
        <v>98</v>
      </c>
      <c r="I56" s="4" t="s">
        <v>99</v>
      </c>
      <c r="J56" s="4"/>
      <c r="O56" s="18" t="s">
        <v>100</v>
      </c>
      <c r="P56" s="18" t="s">
        <v>101</v>
      </c>
      <c r="T56" s="5">
        <v>1000</v>
      </c>
      <c r="U56" t="s">
        <v>103</v>
      </c>
      <c r="V56" t="s">
        <v>104</v>
      </c>
    </row>
    <row r="57" spans="1:22" ht="30" x14ac:dyDescent="0.25">
      <c r="C57" s="17">
        <v>880010</v>
      </c>
      <c r="D57" s="17" t="s">
        <v>226</v>
      </c>
      <c r="E57" s="17" t="s">
        <v>227</v>
      </c>
      <c r="H57" s="4" t="s">
        <v>98</v>
      </c>
      <c r="I57" s="4" t="s">
        <v>99</v>
      </c>
      <c r="J57" s="4"/>
      <c r="O57" s="18" t="s">
        <v>108</v>
      </c>
      <c r="P57" s="18" t="s">
        <v>109</v>
      </c>
      <c r="T57" s="5">
        <v>1000</v>
      </c>
      <c r="U57" t="s">
        <v>110</v>
      </c>
      <c r="V57" t="s">
        <v>111</v>
      </c>
    </row>
    <row r="58" spans="1:22" ht="45" x14ac:dyDescent="0.25">
      <c r="C58" s="17">
        <v>890000</v>
      </c>
      <c r="D58" s="17" t="s">
        <v>228</v>
      </c>
      <c r="E58" s="17" t="s">
        <v>229</v>
      </c>
      <c r="H58" s="4" t="s">
        <v>98</v>
      </c>
      <c r="I58" s="4" t="s">
        <v>99</v>
      </c>
      <c r="J58" s="4"/>
      <c r="O58" s="18" t="s">
        <v>100</v>
      </c>
      <c r="P58" s="18" t="s">
        <v>101</v>
      </c>
      <c r="Q58" s="6"/>
      <c r="R58" s="17"/>
      <c r="S58" t="s">
        <v>230</v>
      </c>
      <c r="T58" s="4" t="s">
        <v>231</v>
      </c>
      <c r="U58" t="s">
        <v>103</v>
      </c>
      <c r="V58" t="s">
        <v>104</v>
      </c>
    </row>
    <row r="59" spans="1:22" ht="30" x14ac:dyDescent="0.25">
      <c r="C59" s="17">
        <v>890010</v>
      </c>
      <c r="D59" s="17" t="s">
        <v>232</v>
      </c>
      <c r="E59" s="17" t="s">
        <v>233</v>
      </c>
      <c r="H59" s="4" t="s">
        <v>98</v>
      </c>
      <c r="I59" s="4" t="s">
        <v>99</v>
      </c>
      <c r="J59" s="4"/>
      <c r="O59" s="18" t="s">
        <v>108</v>
      </c>
      <c r="P59" s="18" t="s">
        <v>109</v>
      </c>
      <c r="T59" s="4" t="s">
        <v>231</v>
      </c>
      <c r="U59" t="s">
        <v>110</v>
      </c>
      <c r="V59" t="s">
        <v>111</v>
      </c>
    </row>
    <row r="60" spans="1:22" ht="210" x14ac:dyDescent="0.25">
      <c r="A60" s="11"/>
      <c r="B60" s="11" t="s">
        <v>234</v>
      </c>
      <c r="C60" s="12"/>
      <c r="D60" s="12" t="s">
        <v>235</v>
      </c>
      <c r="E60" s="19" t="s">
        <v>236</v>
      </c>
      <c r="F60" s="13"/>
      <c r="G60" s="12"/>
      <c r="H60" s="13"/>
      <c r="I60" s="13"/>
      <c r="J60" s="13"/>
      <c r="K60" s="12"/>
      <c r="L60" s="12"/>
      <c r="M60" s="13"/>
      <c r="N60" s="13"/>
      <c r="O60" s="13"/>
      <c r="P60" s="13"/>
      <c r="Q60" s="14"/>
      <c r="R60" s="14"/>
      <c r="S60" s="14"/>
      <c r="T60" s="14"/>
    </row>
    <row r="61" spans="1:22" ht="120" x14ac:dyDescent="0.25">
      <c r="C61" s="17">
        <v>900000</v>
      </c>
      <c r="D61" s="17" t="s">
        <v>237</v>
      </c>
      <c r="E61" s="17" t="s">
        <v>238</v>
      </c>
      <c r="H61" s="4" t="s">
        <v>98</v>
      </c>
      <c r="I61" s="4" t="s">
        <v>99</v>
      </c>
      <c r="J61" s="4"/>
      <c r="O61" s="18" t="s">
        <v>100</v>
      </c>
      <c r="P61" s="18" t="s">
        <v>101</v>
      </c>
      <c r="T61" s="5">
        <v>1000</v>
      </c>
      <c r="U61" t="s">
        <v>239</v>
      </c>
      <c r="V61" t="s">
        <v>240</v>
      </c>
    </row>
    <row r="62" spans="1:22" ht="60" x14ac:dyDescent="0.25">
      <c r="C62" s="17">
        <v>900010</v>
      </c>
      <c r="D62" s="17" t="s">
        <v>241</v>
      </c>
      <c r="E62" s="17" t="s">
        <v>242</v>
      </c>
      <c r="H62" s="4" t="s">
        <v>98</v>
      </c>
      <c r="I62" s="4" t="s">
        <v>99</v>
      </c>
      <c r="J62" s="4"/>
      <c r="O62" s="18" t="s">
        <v>108</v>
      </c>
      <c r="P62" s="18" t="s">
        <v>109</v>
      </c>
      <c r="T62" s="5">
        <v>1000</v>
      </c>
      <c r="U62" t="s">
        <v>110</v>
      </c>
      <c r="V62" t="s">
        <v>111</v>
      </c>
    </row>
    <row r="63" spans="1:22" ht="120" x14ac:dyDescent="0.25">
      <c r="C63" s="17">
        <v>950000</v>
      </c>
      <c r="D63" s="17" t="s">
        <v>243</v>
      </c>
      <c r="E63" s="17" t="s">
        <v>244</v>
      </c>
      <c r="H63" s="4" t="s">
        <v>98</v>
      </c>
      <c r="I63" s="4" t="s">
        <v>99</v>
      </c>
      <c r="J63" s="4"/>
      <c r="O63" s="18" t="s">
        <v>100</v>
      </c>
      <c r="P63" s="18" t="s">
        <v>101</v>
      </c>
      <c r="T63" s="5">
        <v>1000</v>
      </c>
      <c r="U63" t="s">
        <v>103</v>
      </c>
      <c r="V63" t="s">
        <v>104</v>
      </c>
    </row>
    <row r="64" spans="1:22" ht="60" x14ac:dyDescent="0.25">
      <c r="C64" s="17">
        <v>950010</v>
      </c>
      <c r="D64" s="17" t="s">
        <v>245</v>
      </c>
      <c r="E64" s="17" t="s">
        <v>246</v>
      </c>
      <c r="H64" s="4" t="s">
        <v>98</v>
      </c>
      <c r="I64" s="4" t="s">
        <v>99</v>
      </c>
      <c r="J64" s="4"/>
      <c r="O64" s="18" t="s">
        <v>108</v>
      </c>
      <c r="P64" s="18" t="s">
        <v>109</v>
      </c>
      <c r="T64" s="5">
        <v>1000</v>
      </c>
      <c r="U64" t="s">
        <v>110</v>
      </c>
      <c r="V64" t="s">
        <v>111</v>
      </c>
    </row>
    <row r="65" spans="1:22" ht="135" x14ac:dyDescent="0.25">
      <c r="C65" s="17">
        <v>951000</v>
      </c>
      <c r="D65" s="17" t="s">
        <v>247</v>
      </c>
      <c r="E65" s="17" t="s">
        <v>248</v>
      </c>
      <c r="H65" s="4" t="s">
        <v>98</v>
      </c>
      <c r="I65" s="4" t="s">
        <v>99</v>
      </c>
      <c r="J65" s="4"/>
      <c r="O65" s="18" t="s">
        <v>100</v>
      </c>
      <c r="P65" s="18" t="s">
        <v>101</v>
      </c>
      <c r="T65" s="5">
        <v>1000</v>
      </c>
      <c r="U65" t="s">
        <v>103</v>
      </c>
      <c r="V65" t="s">
        <v>104</v>
      </c>
    </row>
    <row r="66" spans="1:22" ht="60" x14ac:dyDescent="0.25">
      <c r="C66" s="17">
        <v>951010</v>
      </c>
      <c r="D66" s="17" t="s">
        <v>249</v>
      </c>
      <c r="E66" s="17" t="s">
        <v>250</v>
      </c>
      <c r="H66" s="4" t="s">
        <v>98</v>
      </c>
      <c r="I66" s="4" t="s">
        <v>99</v>
      </c>
      <c r="J66" s="4"/>
      <c r="O66" s="18" t="s">
        <v>108</v>
      </c>
      <c r="P66" s="18" t="s">
        <v>109</v>
      </c>
      <c r="T66" s="5">
        <v>1000</v>
      </c>
      <c r="U66" t="s">
        <v>110</v>
      </c>
      <c r="V66" t="s">
        <v>111</v>
      </c>
    </row>
    <row r="67" spans="1:22" ht="15.75" x14ac:dyDescent="0.25">
      <c r="A67" s="9">
        <v>1</v>
      </c>
      <c r="B67" s="9"/>
      <c r="C67" s="9"/>
      <c r="D67" s="9" t="s">
        <v>251</v>
      </c>
      <c r="E67" s="9"/>
      <c r="F67" s="9"/>
      <c r="G67" s="9"/>
      <c r="H67" s="9"/>
      <c r="I67" s="9"/>
      <c r="J67" s="9"/>
      <c r="K67" s="9"/>
      <c r="L67" s="9"/>
      <c r="M67" s="9"/>
      <c r="N67" s="9"/>
      <c r="O67" s="9"/>
      <c r="P67" s="9"/>
      <c r="Q67" s="9"/>
      <c r="R67" s="9"/>
      <c r="S67" s="9"/>
      <c r="T67" s="9"/>
    </row>
    <row r="68" spans="1:22" x14ac:dyDescent="0.25">
      <c r="A68" s="11"/>
      <c r="B68" s="11" t="s">
        <v>252</v>
      </c>
      <c r="C68" s="12"/>
      <c r="D68" s="13" t="s">
        <v>91</v>
      </c>
      <c r="E68" s="13"/>
      <c r="F68" s="12"/>
      <c r="G68" s="12"/>
      <c r="H68" s="13"/>
      <c r="I68" s="13"/>
      <c r="J68" s="13"/>
      <c r="K68" s="12"/>
      <c r="L68" s="12"/>
      <c r="M68" s="13"/>
      <c r="N68" s="13"/>
      <c r="O68" s="13"/>
      <c r="P68" s="13"/>
      <c r="Q68" s="14"/>
      <c r="R68" s="14"/>
      <c r="S68" s="14"/>
      <c r="T68" s="14"/>
    </row>
    <row r="69" spans="1:22" ht="60" x14ac:dyDescent="0.25">
      <c r="A69" s="11"/>
      <c r="B69" s="11" t="s">
        <v>253</v>
      </c>
      <c r="C69" s="12"/>
      <c r="D69" s="12" t="s">
        <v>254</v>
      </c>
      <c r="E69" s="19" t="s">
        <v>255</v>
      </c>
      <c r="F69" s="12"/>
      <c r="G69" s="12"/>
      <c r="H69" s="13"/>
      <c r="I69" s="13"/>
      <c r="J69" s="13"/>
      <c r="K69" s="12"/>
      <c r="L69" s="12"/>
      <c r="M69" s="13"/>
      <c r="N69" s="13"/>
      <c r="O69" s="13"/>
      <c r="P69" s="13"/>
      <c r="Q69" s="14"/>
      <c r="R69" s="14"/>
      <c r="S69" s="14"/>
      <c r="T69" s="14"/>
    </row>
    <row r="70" spans="1:22" x14ac:dyDescent="0.25">
      <c r="C70" s="17">
        <v>1100000</v>
      </c>
      <c r="D70" s="17" t="s">
        <v>256</v>
      </c>
      <c r="E70" s="17" t="s">
        <v>257</v>
      </c>
      <c r="H70" s="18" t="s">
        <v>98</v>
      </c>
      <c r="I70" s="18" t="s">
        <v>258</v>
      </c>
      <c r="J70" s="18" t="s">
        <v>259</v>
      </c>
      <c r="O70" s="18" t="s">
        <v>260</v>
      </c>
      <c r="P70" s="18" t="s">
        <v>109</v>
      </c>
      <c r="T70" s="5">
        <v>1000</v>
      </c>
      <c r="U70" t="s">
        <v>103</v>
      </c>
      <c r="V70" t="s">
        <v>104</v>
      </c>
    </row>
    <row r="71" spans="1:22" x14ac:dyDescent="0.25">
      <c r="C71" s="17">
        <v>1100010</v>
      </c>
      <c r="D71" s="17" t="s">
        <v>261</v>
      </c>
      <c r="E71" s="17"/>
      <c r="H71" s="18" t="s">
        <v>98</v>
      </c>
      <c r="I71" s="18" t="s">
        <v>258</v>
      </c>
      <c r="J71" s="18" t="s">
        <v>259</v>
      </c>
      <c r="O71" s="18" t="s">
        <v>260</v>
      </c>
      <c r="P71" s="18" t="s">
        <v>109</v>
      </c>
      <c r="T71" s="5">
        <v>1000</v>
      </c>
      <c r="U71" t="s">
        <v>262</v>
      </c>
      <c r="V71" t="s">
        <v>263</v>
      </c>
    </row>
    <row r="72" spans="1:22" ht="74.25" customHeight="1" x14ac:dyDescent="0.25">
      <c r="A72" s="11"/>
      <c r="B72" s="11" t="s">
        <v>264</v>
      </c>
      <c r="C72" s="12"/>
      <c r="D72" s="12" t="s">
        <v>265</v>
      </c>
      <c r="E72" s="19" t="s">
        <v>266</v>
      </c>
      <c r="F72" s="13" t="s">
        <v>267</v>
      </c>
      <c r="G72" s="12"/>
      <c r="H72" s="13"/>
      <c r="I72" s="13"/>
      <c r="J72" s="13"/>
      <c r="K72" s="12"/>
      <c r="L72" s="12"/>
      <c r="M72" s="13"/>
      <c r="N72" s="13"/>
      <c r="O72" s="13"/>
      <c r="P72" s="13"/>
      <c r="Q72" s="14"/>
      <c r="R72" s="14"/>
      <c r="S72" s="14"/>
      <c r="T72" s="14"/>
    </row>
    <row r="73" spans="1:22" ht="83.25" customHeight="1" x14ac:dyDescent="0.25">
      <c r="A73" s="11"/>
      <c r="B73" s="11" t="s">
        <v>268</v>
      </c>
      <c r="C73" s="12"/>
      <c r="D73" s="12" t="s">
        <v>269</v>
      </c>
      <c r="E73" s="19" t="s">
        <v>270</v>
      </c>
      <c r="F73" s="13" t="s">
        <v>267</v>
      </c>
      <c r="G73" s="12"/>
      <c r="H73" s="13"/>
      <c r="I73" s="13"/>
      <c r="J73" s="13"/>
      <c r="K73" s="12"/>
      <c r="L73" s="12"/>
      <c r="M73" s="13"/>
      <c r="N73" s="13"/>
      <c r="O73" s="13"/>
      <c r="P73" s="13"/>
      <c r="Q73" s="14"/>
      <c r="R73" s="14"/>
      <c r="S73" s="14"/>
      <c r="T73" s="14"/>
    </row>
    <row r="74" spans="1:22" ht="67.5" customHeight="1" x14ac:dyDescent="0.25">
      <c r="A74" s="11"/>
      <c r="B74" s="11" t="s">
        <v>271</v>
      </c>
      <c r="C74" s="12"/>
      <c r="D74" s="12" t="s">
        <v>272</v>
      </c>
      <c r="E74" s="19" t="s">
        <v>273</v>
      </c>
      <c r="F74" s="13" t="s">
        <v>267</v>
      </c>
      <c r="G74" s="12"/>
      <c r="H74" s="13"/>
      <c r="I74" s="13"/>
      <c r="J74" s="13"/>
      <c r="K74" s="12"/>
      <c r="L74" s="12"/>
      <c r="M74" s="13"/>
      <c r="N74" s="13"/>
      <c r="O74" s="13"/>
      <c r="P74" s="13"/>
      <c r="Q74" s="14"/>
      <c r="R74" s="14"/>
      <c r="S74" s="14"/>
      <c r="T74" s="14"/>
    </row>
    <row r="75" spans="1:22" ht="45" x14ac:dyDescent="0.25">
      <c r="A75" s="11"/>
      <c r="B75" s="11" t="s">
        <v>274</v>
      </c>
      <c r="C75" s="12"/>
      <c r="D75" s="12" t="s">
        <v>275</v>
      </c>
      <c r="E75" s="19" t="s">
        <v>276</v>
      </c>
      <c r="F75" s="13" t="s">
        <v>267</v>
      </c>
      <c r="G75" s="12"/>
      <c r="H75" s="13"/>
      <c r="I75" s="13"/>
      <c r="J75" s="13"/>
      <c r="K75" s="12"/>
      <c r="L75" s="12"/>
      <c r="M75" s="13"/>
      <c r="N75" s="13"/>
      <c r="O75" s="13"/>
      <c r="P75" s="13"/>
      <c r="Q75" s="14"/>
      <c r="R75" s="14"/>
      <c r="S75" s="14"/>
      <c r="T75" s="14"/>
    </row>
    <row r="76" spans="1:22" ht="168" customHeight="1" x14ac:dyDescent="0.25">
      <c r="A76" s="11"/>
      <c r="B76" s="11" t="s">
        <v>277</v>
      </c>
      <c r="C76" s="12"/>
      <c r="D76" s="12" t="s">
        <v>278</v>
      </c>
      <c r="E76" s="19" t="s">
        <v>279</v>
      </c>
      <c r="F76" s="13"/>
      <c r="G76" s="12"/>
      <c r="H76" s="13"/>
      <c r="I76" s="13"/>
      <c r="J76" s="13"/>
      <c r="K76" s="12"/>
      <c r="L76" s="12"/>
      <c r="M76" s="13"/>
      <c r="N76" s="13"/>
      <c r="O76" s="13"/>
      <c r="P76" s="13"/>
      <c r="Q76" s="14"/>
      <c r="R76" s="14"/>
      <c r="S76" s="14"/>
      <c r="T76" s="14"/>
    </row>
    <row r="77" spans="1:22" x14ac:dyDescent="0.25">
      <c r="C77">
        <v>1600000</v>
      </c>
      <c r="D77" t="s">
        <v>280</v>
      </c>
      <c r="E77" t="s">
        <v>281</v>
      </c>
      <c r="H77" s="18" t="s">
        <v>98</v>
      </c>
      <c r="I77" s="18" t="s">
        <v>258</v>
      </c>
      <c r="J77" s="18" t="s">
        <v>259</v>
      </c>
      <c r="O77" s="18" t="s">
        <v>260</v>
      </c>
      <c r="P77" s="18" t="s">
        <v>109</v>
      </c>
      <c r="T77" s="5">
        <v>1000</v>
      </c>
      <c r="U77" t="s">
        <v>103</v>
      </c>
      <c r="V77" t="s">
        <v>104</v>
      </c>
    </row>
    <row r="78" spans="1:22" ht="45" x14ac:dyDescent="0.25">
      <c r="C78" s="20">
        <v>1650000</v>
      </c>
      <c r="D78" s="21" t="s">
        <v>282</v>
      </c>
      <c r="E78" t="s">
        <v>283</v>
      </c>
      <c r="F78" s="4" t="s">
        <v>284</v>
      </c>
      <c r="H78" s="18" t="s">
        <v>98</v>
      </c>
      <c r="I78" s="18" t="s">
        <v>258</v>
      </c>
      <c r="J78" s="18" t="s">
        <v>259</v>
      </c>
      <c r="L78">
        <v>120</v>
      </c>
      <c r="M78" s="18">
        <v>12000</v>
      </c>
      <c r="O78" s="18" t="s">
        <v>285</v>
      </c>
      <c r="P78" s="18" t="s">
        <v>109</v>
      </c>
      <c r="T78" s="5">
        <v>1000</v>
      </c>
      <c r="U78" t="s">
        <v>103</v>
      </c>
      <c r="V78" t="s">
        <v>104</v>
      </c>
    </row>
    <row r="79" spans="1:22" ht="60" x14ac:dyDescent="0.25">
      <c r="A79" s="11"/>
      <c r="B79" s="11" t="s">
        <v>286</v>
      </c>
      <c r="C79" s="12"/>
      <c r="D79" s="12" t="s">
        <v>287</v>
      </c>
      <c r="E79" s="19" t="s">
        <v>288</v>
      </c>
      <c r="F79" s="13"/>
      <c r="G79" s="12"/>
      <c r="H79" s="13"/>
      <c r="I79" s="13"/>
      <c r="J79" s="13"/>
      <c r="K79" s="12"/>
      <c r="L79" s="12"/>
      <c r="M79" s="13"/>
      <c r="N79" s="13"/>
      <c r="O79" s="13"/>
      <c r="P79" s="13"/>
      <c r="Q79" s="14"/>
      <c r="R79" s="14"/>
      <c r="S79" s="14"/>
      <c r="T79" s="14"/>
    </row>
    <row r="80" spans="1:22" ht="45.75" customHeight="1" x14ac:dyDescent="0.25">
      <c r="C80" s="20">
        <v>1700000</v>
      </c>
      <c r="D80" s="17" t="s">
        <v>289</v>
      </c>
      <c r="E80" s="17" t="s">
        <v>290</v>
      </c>
      <c r="F80" s="17" t="s">
        <v>291</v>
      </c>
      <c r="H80" s="18" t="s">
        <v>98</v>
      </c>
      <c r="I80" s="18" t="s">
        <v>258</v>
      </c>
      <c r="J80" s="18" t="s">
        <v>259</v>
      </c>
      <c r="L80">
        <v>202</v>
      </c>
      <c r="M80" s="18">
        <v>20252</v>
      </c>
      <c r="O80" s="18" t="s">
        <v>285</v>
      </c>
      <c r="P80" s="18" t="s">
        <v>292</v>
      </c>
      <c r="Q80" s="17" t="s">
        <v>293</v>
      </c>
      <c r="R80" t="s">
        <v>294</v>
      </c>
      <c r="T80" s="5">
        <v>1000</v>
      </c>
      <c r="U80" t="s">
        <v>103</v>
      </c>
      <c r="V80" t="s">
        <v>104</v>
      </c>
    </row>
    <row r="81" spans="1:22" ht="45.75" customHeight="1" x14ac:dyDescent="0.25">
      <c r="C81" s="20">
        <v>1700001</v>
      </c>
      <c r="D81" s="17" t="s">
        <v>295</v>
      </c>
      <c r="E81" s="17" t="s">
        <v>290</v>
      </c>
      <c r="F81" s="17" t="s">
        <v>296</v>
      </c>
      <c r="H81" s="18" t="s">
        <v>98</v>
      </c>
      <c r="I81" s="18" t="s">
        <v>258</v>
      </c>
      <c r="J81" s="18" t="s">
        <v>259</v>
      </c>
      <c r="L81">
        <v>202</v>
      </c>
      <c r="M81" s="18">
        <v>20252</v>
      </c>
      <c r="O81" s="18" t="s">
        <v>285</v>
      </c>
      <c r="P81" s="18" t="s">
        <v>292</v>
      </c>
      <c r="Q81" s="17"/>
      <c r="T81" s="5">
        <v>1000</v>
      </c>
      <c r="U81" t="s">
        <v>262</v>
      </c>
      <c r="V81" t="s">
        <v>263</v>
      </c>
    </row>
    <row r="82" spans="1:22" ht="30" x14ac:dyDescent="0.25">
      <c r="C82" s="20">
        <v>1710000</v>
      </c>
      <c r="D82" s="17" t="s">
        <v>297</v>
      </c>
      <c r="F82" s="17" t="s">
        <v>298</v>
      </c>
      <c r="H82" s="18" t="s">
        <v>98</v>
      </c>
      <c r="I82" s="18" t="s">
        <v>258</v>
      </c>
      <c r="J82" s="18" t="s">
        <v>259</v>
      </c>
      <c r="L82">
        <v>302</v>
      </c>
      <c r="M82" s="18">
        <v>30247</v>
      </c>
      <c r="O82" s="18" t="s">
        <v>285</v>
      </c>
      <c r="P82" s="18" t="s">
        <v>299</v>
      </c>
      <c r="R82" t="s">
        <v>294</v>
      </c>
      <c r="T82" s="5">
        <v>1000</v>
      </c>
      <c r="U82" t="s">
        <v>103</v>
      </c>
      <c r="V82" t="s">
        <v>104</v>
      </c>
    </row>
    <row r="83" spans="1:22" x14ac:dyDescent="0.25">
      <c r="C83" s="20">
        <v>1710001</v>
      </c>
      <c r="D83" s="17" t="s">
        <v>300</v>
      </c>
      <c r="F83" s="17" t="s">
        <v>301</v>
      </c>
      <c r="H83" s="18" t="s">
        <v>98</v>
      </c>
      <c r="I83" s="18" t="s">
        <v>258</v>
      </c>
      <c r="J83" s="18" t="s">
        <v>259</v>
      </c>
      <c r="L83">
        <v>302</v>
      </c>
      <c r="M83" s="18">
        <v>30247</v>
      </c>
      <c r="O83" s="18" t="s">
        <v>285</v>
      </c>
      <c r="P83" s="18" t="s">
        <v>299</v>
      </c>
      <c r="T83" s="5">
        <v>1000</v>
      </c>
      <c r="U83" t="s">
        <v>262</v>
      </c>
      <c r="V83" t="s">
        <v>263</v>
      </c>
    </row>
    <row r="84" spans="1:22" ht="30" x14ac:dyDescent="0.25">
      <c r="C84" s="20">
        <v>1710100</v>
      </c>
      <c r="D84" s="17" t="s">
        <v>302</v>
      </c>
      <c r="F84" s="17" t="s">
        <v>303</v>
      </c>
      <c r="H84" s="18" t="s">
        <v>98</v>
      </c>
      <c r="I84" s="18" t="s">
        <v>258</v>
      </c>
      <c r="J84" s="18" t="s">
        <v>259</v>
      </c>
      <c r="L84">
        <v>302</v>
      </c>
      <c r="M84" s="18">
        <v>30241</v>
      </c>
      <c r="O84" s="18" t="s">
        <v>285</v>
      </c>
      <c r="P84" s="18" t="s">
        <v>304</v>
      </c>
      <c r="R84" t="s">
        <v>294</v>
      </c>
      <c r="T84" s="5">
        <v>1000</v>
      </c>
      <c r="U84" t="s">
        <v>103</v>
      </c>
      <c r="V84" t="s">
        <v>104</v>
      </c>
    </row>
    <row r="85" spans="1:22" ht="30" x14ac:dyDescent="0.25">
      <c r="C85" s="20">
        <v>1710101</v>
      </c>
      <c r="D85" s="17" t="s">
        <v>305</v>
      </c>
      <c r="F85" s="17" t="s">
        <v>306</v>
      </c>
      <c r="H85" s="18" t="s">
        <v>98</v>
      </c>
      <c r="I85" s="18" t="s">
        <v>258</v>
      </c>
      <c r="J85" s="18" t="s">
        <v>259</v>
      </c>
      <c r="L85">
        <v>302</v>
      </c>
      <c r="M85" s="18">
        <v>30241</v>
      </c>
      <c r="O85" s="18" t="s">
        <v>285</v>
      </c>
      <c r="P85" s="18" t="s">
        <v>304</v>
      </c>
      <c r="T85" s="5">
        <v>1000</v>
      </c>
      <c r="U85" t="s">
        <v>262</v>
      </c>
      <c r="V85" t="s">
        <v>263</v>
      </c>
    </row>
    <row r="86" spans="1:22" ht="15.75" x14ac:dyDescent="0.25">
      <c r="A86" s="9">
        <v>2</v>
      </c>
      <c r="B86" s="9"/>
      <c r="C86" s="9"/>
      <c r="D86" s="9" t="s">
        <v>307</v>
      </c>
      <c r="E86" s="9"/>
      <c r="F86" s="9"/>
      <c r="G86" s="9"/>
      <c r="H86" s="9"/>
      <c r="I86" s="9"/>
      <c r="J86" s="9"/>
      <c r="K86" s="9"/>
      <c r="L86" s="9"/>
      <c r="M86" s="9"/>
      <c r="N86" s="9"/>
      <c r="O86" s="9"/>
      <c r="P86" s="9"/>
      <c r="Q86" s="9"/>
      <c r="R86" s="9"/>
      <c r="S86" s="9"/>
      <c r="T86" s="9"/>
    </row>
    <row r="87" spans="1:22" x14ac:dyDescent="0.25">
      <c r="A87" s="11"/>
      <c r="B87" s="11">
        <v>20</v>
      </c>
      <c r="C87" s="12"/>
      <c r="D87" s="12" t="s">
        <v>308</v>
      </c>
      <c r="E87" s="19"/>
      <c r="F87" s="13"/>
      <c r="G87" s="12"/>
      <c r="H87" s="13"/>
      <c r="I87" s="13"/>
      <c r="J87" s="13"/>
      <c r="K87" s="12"/>
      <c r="L87" s="12"/>
      <c r="M87" s="13"/>
      <c r="N87" s="13"/>
      <c r="O87" s="13"/>
      <c r="P87" s="13"/>
      <c r="Q87" s="14"/>
      <c r="R87" s="14"/>
      <c r="S87" s="14"/>
      <c r="T87" s="14"/>
    </row>
    <row r="88" spans="1:22" ht="30" x14ac:dyDescent="0.25">
      <c r="A88" s="17"/>
      <c r="B88" s="17"/>
      <c r="C88" s="17">
        <v>2040000</v>
      </c>
      <c r="D88" s="17" t="s">
        <v>309</v>
      </c>
      <c r="E88" s="17" t="s">
        <v>310</v>
      </c>
      <c r="F88" s="17" t="s">
        <v>311</v>
      </c>
      <c r="G88" s="17" t="s">
        <v>312</v>
      </c>
      <c r="H88" s="4" t="s">
        <v>98</v>
      </c>
      <c r="I88" s="4" t="s">
        <v>258</v>
      </c>
      <c r="J88" s="4" t="s">
        <v>259</v>
      </c>
      <c r="T88" s="5" t="s">
        <v>102</v>
      </c>
      <c r="U88" t="s">
        <v>313</v>
      </c>
      <c r="V88" t="s">
        <v>314</v>
      </c>
    </row>
    <row r="89" spans="1:22" ht="45" x14ac:dyDescent="0.25">
      <c r="C89" s="17">
        <v>2050000</v>
      </c>
      <c r="D89" s="17" t="s">
        <v>315</v>
      </c>
      <c r="E89" s="17"/>
      <c r="F89" s="17" t="s">
        <v>316</v>
      </c>
      <c r="G89" s="17"/>
      <c r="H89" s="4" t="s">
        <v>98</v>
      </c>
      <c r="I89" s="4" t="s">
        <v>258</v>
      </c>
      <c r="J89" s="4" t="s">
        <v>259</v>
      </c>
      <c r="T89" s="5" t="s">
        <v>102</v>
      </c>
      <c r="U89" t="s">
        <v>313</v>
      </c>
      <c r="V89" t="s">
        <v>314</v>
      </c>
    </row>
    <row r="90" spans="1:22" ht="60" x14ac:dyDescent="0.25">
      <c r="A90" s="11"/>
      <c r="B90" s="11">
        <v>21</v>
      </c>
      <c r="C90" s="12"/>
      <c r="D90" s="12" t="s">
        <v>317</v>
      </c>
      <c r="E90" s="19" t="s">
        <v>318</v>
      </c>
      <c r="F90" s="13"/>
      <c r="G90" s="12"/>
      <c r="H90" s="13" t="s">
        <v>98</v>
      </c>
      <c r="I90" s="13"/>
      <c r="J90" s="13"/>
      <c r="K90" s="12"/>
      <c r="L90" s="12"/>
      <c r="M90" s="13"/>
      <c r="N90" s="13"/>
      <c r="O90" s="13"/>
      <c r="P90" s="13"/>
      <c r="Q90" s="14"/>
      <c r="R90" s="14"/>
      <c r="S90" s="14"/>
      <c r="T90" s="14"/>
    </row>
    <row r="91" spans="1:22" ht="60" x14ac:dyDescent="0.25">
      <c r="C91" s="22">
        <v>2110000</v>
      </c>
      <c r="D91" s="21" t="s">
        <v>319</v>
      </c>
      <c r="E91" s="17" t="s">
        <v>320</v>
      </c>
      <c r="F91" s="17" t="s">
        <v>321</v>
      </c>
      <c r="H91" s="18" t="s">
        <v>98</v>
      </c>
      <c r="I91" s="18" t="s">
        <v>258</v>
      </c>
      <c r="J91" s="18" t="s">
        <v>259</v>
      </c>
      <c r="O91" s="18" t="s">
        <v>260</v>
      </c>
      <c r="P91" s="18" t="s">
        <v>109</v>
      </c>
      <c r="T91" s="5">
        <v>1000</v>
      </c>
      <c r="U91" t="s">
        <v>110</v>
      </c>
      <c r="V91" t="s">
        <v>111</v>
      </c>
    </row>
    <row r="92" spans="1:22" ht="210" x14ac:dyDescent="0.25">
      <c r="A92" s="11"/>
      <c r="B92" s="11">
        <v>22</v>
      </c>
      <c r="C92" s="12"/>
      <c r="D92" s="12" t="s">
        <v>322</v>
      </c>
      <c r="E92" s="19" t="s">
        <v>323</v>
      </c>
      <c r="F92" s="13"/>
      <c r="G92" s="12"/>
      <c r="H92" s="13"/>
      <c r="I92" s="13"/>
      <c r="J92" s="13"/>
      <c r="K92" s="12"/>
      <c r="L92" s="12"/>
      <c r="M92" s="13"/>
      <c r="N92" s="13"/>
      <c r="O92" s="13"/>
      <c r="P92" s="13"/>
      <c r="Q92" s="14"/>
      <c r="R92" s="14"/>
      <c r="S92" s="14"/>
      <c r="T92" s="14"/>
    </row>
    <row r="93" spans="1:22" ht="60" x14ac:dyDescent="0.25">
      <c r="C93" s="17">
        <v>2200000</v>
      </c>
      <c r="D93" s="17" t="s">
        <v>324</v>
      </c>
      <c r="E93" s="17" t="s">
        <v>325</v>
      </c>
      <c r="H93" s="4" t="s">
        <v>98</v>
      </c>
      <c r="I93" s="4" t="s">
        <v>326</v>
      </c>
      <c r="J93" s="4"/>
      <c r="O93" s="18" t="s">
        <v>327</v>
      </c>
      <c r="P93" s="18" t="s">
        <v>109</v>
      </c>
      <c r="T93" s="5">
        <v>1000</v>
      </c>
      <c r="U93" t="s">
        <v>328</v>
      </c>
      <c r="V93" t="s">
        <v>329</v>
      </c>
    </row>
    <row r="94" spans="1:22" ht="60" x14ac:dyDescent="0.25">
      <c r="C94" s="17">
        <v>2201000</v>
      </c>
      <c r="D94" s="17" t="s">
        <v>330</v>
      </c>
      <c r="E94" s="17" t="s">
        <v>325</v>
      </c>
      <c r="H94" s="4" t="s">
        <v>98</v>
      </c>
      <c r="I94" s="4" t="s">
        <v>326</v>
      </c>
      <c r="J94" s="4"/>
      <c r="O94" s="18" t="s">
        <v>327</v>
      </c>
      <c r="P94" s="18" t="s">
        <v>109</v>
      </c>
      <c r="T94" s="5">
        <v>1000</v>
      </c>
      <c r="U94" t="s">
        <v>328</v>
      </c>
      <c r="V94" t="s">
        <v>329</v>
      </c>
    </row>
    <row r="95" spans="1:22" ht="60" x14ac:dyDescent="0.25">
      <c r="C95" s="17">
        <v>2202000</v>
      </c>
      <c r="D95" s="17" t="s">
        <v>331</v>
      </c>
      <c r="E95" s="17" t="s">
        <v>325</v>
      </c>
      <c r="H95" s="4" t="s">
        <v>98</v>
      </c>
      <c r="I95" s="4" t="s">
        <v>326</v>
      </c>
      <c r="J95" s="4"/>
      <c r="O95" s="18" t="s">
        <v>327</v>
      </c>
      <c r="P95" s="18" t="s">
        <v>109</v>
      </c>
      <c r="T95" s="5">
        <v>1000</v>
      </c>
      <c r="U95" t="s">
        <v>328</v>
      </c>
      <c r="V95" t="s">
        <v>329</v>
      </c>
    </row>
    <row r="96" spans="1:22" ht="60" x14ac:dyDescent="0.25">
      <c r="C96" s="17">
        <v>2203000</v>
      </c>
      <c r="D96" s="17" t="s">
        <v>332</v>
      </c>
      <c r="E96" s="17" t="s">
        <v>325</v>
      </c>
      <c r="F96" s="17"/>
      <c r="H96" s="4" t="s">
        <v>98</v>
      </c>
      <c r="I96" s="4" t="s">
        <v>326</v>
      </c>
      <c r="J96" s="4"/>
      <c r="O96" s="18" t="s">
        <v>327</v>
      </c>
      <c r="P96" s="18" t="s">
        <v>109</v>
      </c>
      <c r="T96" s="5">
        <v>1000</v>
      </c>
      <c r="U96" t="s">
        <v>328</v>
      </c>
      <c r="V96" t="s">
        <v>329</v>
      </c>
    </row>
    <row r="97" spans="1:22" ht="60" x14ac:dyDescent="0.25">
      <c r="C97" s="20">
        <v>2209100</v>
      </c>
      <c r="D97" s="17" t="s">
        <v>333</v>
      </c>
      <c r="E97" s="17" t="s">
        <v>334</v>
      </c>
      <c r="F97" s="17" t="s">
        <v>335</v>
      </c>
      <c r="H97" s="4" t="s">
        <v>98</v>
      </c>
      <c r="I97" s="4" t="s">
        <v>258</v>
      </c>
      <c r="J97" s="4" t="s">
        <v>259</v>
      </c>
      <c r="O97" s="18" t="s">
        <v>260</v>
      </c>
      <c r="P97" s="18" t="s">
        <v>109</v>
      </c>
      <c r="T97" s="5">
        <v>1000</v>
      </c>
      <c r="U97" t="s">
        <v>328</v>
      </c>
      <c r="V97" t="s">
        <v>329</v>
      </c>
    </row>
    <row r="98" spans="1:22" ht="60" x14ac:dyDescent="0.25">
      <c r="C98" s="17">
        <v>2209110</v>
      </c>
      <c r="D98" s="17" t="s">
        <v>336</v>
      </c>
      <c r="E98" s="17" t="s">
        <v>337</v>
      </c>
      <c r="F98" s="17" t="s">
        <v>338</v>
      </c>
      <c r="H98" s="18" t="s">
        <v>98</v>
      </c>
      <c r="I98" s="18" t="s">
        <v>258</v>
      </c>
      <c r="J98" s="18" t="s">
        <v>99</v>
      </c>
      <c r="O98" s="18" t="s">
        <v>260</v>
      </c>
      <c r="P98" s="18" t="s">
        <v>109</v>
      </c>
      <c r="T98" s="5">
        <v>1000</v>
      </c>
      <c r="U98" t="s">
        <v>328</v>
      </c>
      <c r="V98" t="s">
        <v>329</v>
      </c>
    </row>
    <row r="99" spans="1:22" ht="45" x14ac:dyDescent="0.25">
      <c r="C99" s="17">
        <v>2209120</v>
      </c>
      <c r="D99" s="17" t="s">
        <v>339</v>
      </c>
      <c r="E99" s="17" t="s">
        <v>340</v>
      </c>
      <c r="F99" s="17" t="s">
        <v>341</v>
      </c>
      <c r="H99" s="18" t="s">
        <v>98</v>
      </c>
      <c r="I99" s="18" t="s">
        <v>258</v>
      </c>
      <c r="J99" s="18" t="s">
        <v>99</v>
      </c>
      <c r="O99" s="18" t="s">
        <v>260</v>
      </c>
      <c r="P99" s="18" t="s">
        <v>109</v>
      </c>
      <c r="T99" s="5">
        <v>1000</v>
      </c>
      <c r="U99" t="s">
        <v>328</v>
      </c>
      <c r="V99" t="s">
        <v>329</v>
      </c>
    </row>
    <row r="100" spans="1:22" ht="45" x14ac:dyDescent="0.25">
      <c r="C100" s="17">
        <v>2209130</v>
      </c>
      <c r="D100" s="17" t="s">
        <v>342</v>
      </c>
      <c r="E100" s="17" t="s">
        <v>343</v>
      </c>
      <c r="F100" s="17" t="s">
        <v>344</v>
      </c>
      <c r="H100" s="18" t="s">
        <v>98</v>
      </c>
      <c r="I100" s="18" t="s">
        <v>258</v>
      </c>
      <c r="J100" s="18" t="s">
        <v>99</v>
      </c>
      <c r="O100" s="18" t="s">
        <v>260</v>
      </c>
      <c r="P100" s="18" t="s">
        <v>109</v>
      </c>
      <c r="T100" s="5">
        <v>1000</v>
      </c>
      <c r="U100" t="s">
        <v>328</v>
      </c>
      <c r="V100" t="s">
        <v>329</v>
      </c>
    </row>
    <row r="101" spans="1:22" ht="30" x14ac:dyDescent="0.25">
      <c r="C101" s="17">
        <v>2209200</v>
      </c>
      <c r="D101" s="17" t="s">
        <v>345</v>
      </c>
      <c r="E101" s="17" t="s">
        <v>346</v>
      </c>
      <c r="H101" s="18" t="s">
        <v>98</v>
      </c>
      <c r="I101" s="18" t="s">
        <v>326</v>
      </c>
      <c r="T101" s="5" t="s">
        <v>102</v>
      </c>
      <c r="U101" t="s">
        <v>328</v>
      </c>
      <c r="V101" t="s">
        <v>329</v>
      </c>
    </row>
    <row r="102" spans="1:22" ht="45" x14ac:dyDescent="0.25">
      <c r="C102" s="17">
        <v>2219020</v>
      </c>
      <c r="D102" s="17" t="s">
        <v>347</v>
      </c>
      <c r="E102" s="17" t="s">
        <v>348</v>
      </c>
      <c r="F102" s="17" t="s">
        <v>341</v>
      </c>
      <c r="H102" s="18" t="s">
        <v>98</v>
      </c>
      <c r="I102" s="18" t="s">
        <v>258</v>
      </c>
      <c r="J102" s="18" t="s">
        <v>99</v>
      </c>
      <c r="O102" s="18" t="s">
        <v>260</v>
      </c>
      <c r="P102" s="18" t="s">
        <v>109</v>
      </c>
      <c r="T102" s="5">
        <v>1000</v>
      </c>
      <c r="U102" t="s">
        <v>110</v>
      </c>
      <c r="V102" t="s">
        <v>111</v>
      </c>
    </row>
    <row r="103" spans="1:22" x14ac:dyDescent="0.25">
      <c r="A103" s="11"/>
      <c r="B103" s="11">
        <v>23</v>
      </c>
      <c r="C103" s="12"/>
      <c r="D103" s="12" t="s">
        <v>349</v>
      </c>
      <c r="E103" s="19" t="s">
        <v>350</v>
      </c>
      <c r="F103" s="13"/>
      <c r="G103" s="12"/>
      <c r="H103" s="13"/>
      <c r="I103" s="13"/>
      <c r="J103" s="13"/>
      <c r="K103" s="12"/>
      <c r="L103" s="12"/>
      <c r="M103" s="13"/>
      <c r="N103" s="13"/>
      <c r="O103" s="13"/>
      <c r="P103" s="13"/>
      <c r="Q103" s="14"/>
      <c r="R103" s="14"/>
      <c r="S103" s="14"/>
      <c r="T103" s="14"/>
    </row>
    <row r="104" spans="1:22" x14ac:dyDescent="0.25">
      <c r="C104" s="23">
        <v>2300000</v>
      </c>
      <c r="D104" s="21" t="s">
        <v>351</v>
      </c>
      <c r="F104" s="17" t="s">
        <v>352</v>
      </c>
      <c r="H104" s="18" t="s">
        <v>98</v>
      </c>
      <c r="I104" s="18" t="s">
        <v>258</v>
      </c>
      <c r="J104" s="18" t="s">
        <v>259</v>
      </c>
      <c r="L104">
        <v>102</v>
      </c>
      <c r="M104" s="18">
        <v>10200</v>
      </c>
      <c r="O104" s="18" t="s">
        <v>285</v>
      </c>
      <c r="P104" s="18" t="s">
        <v>353</v>
      </c>
      <c r="T104" s="5">
        <v>1000</v>
      </c>
      <c r="U104" t="s">
        <v>328</v>
      </c>
      <c r="V104" t="s">
        <v>329</v>
      </c>
    </row>
    <row r="105" spans="1:22" x14ac:dyDescent="0.25">
      <c r="C105" s="23">
        <v>2300100</v>
      </c>
      <c r="D105" s="21" t="s">
        <v>354</v>
      </c>
      <c r="F105" s="17" t="s">
        <v>355</v>
      </c>
      <c r="H105" s="18" t="s">
        <v>98</v>
      </c>
      <c r="I105" s="18" t="s">
        <v>258</v>
      </c>
      <c r="J105" s="18" t="s">
        <v>259</v>
      </c>
      <c r="L105">
        <v>104</v>
      </c>
      <c r="M105" s="18">
        <v>10400</v>
      </c>
      <c r="O105" s="18" t="s">
        <v>285</v>
      </c>
      <c r="P105" s="18" t="s">
        <v>356</v>
      </c>
      <c r="T105" s="5">
        <v>1000</v>
      </c>
      <c r="U105" t="s">
        <v>328</v>
      </c>
      <c r="V105" t="s">
        <v>329</v>
      </c>
    </row>
    <row r="106" spans="1:22" ht="105" x14ac:dyDescent="0.25">
      <c r="A106" s="11"/>
      <c r="B106" s="11">
        <v>24</v>
      </c>
      <c r="C106" s="12"/>
      <c r="D106" s="12" t="s">
        <v>357</v>
      </c>
      <c r="E106" s="19" t="s">
        <v>358</v>
      </c>
      <c r="F106" s="13"/>
      <c r="G106" s="12"/>
      <c r="H106" s="13"/>
      <c r="I106" s="13"/>
      <c r="J106" s="13"/>
      <c r="K106" s="12"/>
      <c r="L106" s="12"/>
      <c r="M106" s="13"/>
      <c r="N106" s="13"/>
      <c r="O106" s="13"/>
      <c r="P106" s="13"/>
      <c r="Q106" s="14"/>
      <c r="R106" s="14"/>
      <c r="S106" s="14"/>
      <c r="T106" s="14"/>
    </row>
    <row r="107" spans="1:22" ht="30" x14ac:dyDescent="0.25">
      <c r="C107" s="17">
        <v>2400000</v>
      </c>
      <c r="D107" s="17" t="s">
        <v>359</v>
      </c>
      <c r="H107" s="4" t="s">
        <v>98</v>
      </c>
      <c r="I107" s="4" t="s">
        <v>326</v>
      </c>
      <c r="J107" s="4"/>
      <c r="O107" s="18" t="s">
        <v>327</v>
      </c>
      <c r="T107" s="4" t="s">
        <v>231</v>
      </c>
      <c r="U107" t="s">
        <v>328</v>
      </c>
      <c r="V107" t="s">
        <v>329</v>
      </c>
    </row>
    <row r="108" spans="1:22" ht="60" x14ac:dyDescent="0.25">
      <c r="C108" s="17">
        <v>2400010</v>
      </c>
      <c r="D108" s="17" t="s">
        <v>360</v>
      </c>
      <c r="E108" s="17" t="s">
        <v>337</v>
      </c>
      <c r="F108" s="17" t="s">
        <v>361</v>
      </c>
      <c r="H108" s="4" t="s">
        <v>98</v>
      </c>
      <c r="I108" s="4" t="s">
        <v>258</v>
      </c>
      <c r="J108" s="4" t="s">
        <v>99</v>
      </c>
      <c r="O108" s="18" t="s">
        <v>260</v>
      </c>
      <c r="P108" s="18" t="s">
        <v>109</v>
      </c>
      <c r="T108" s="4" t="s">
        <v>231</v>
      </c>
      <c r="U108" t="s">
        <v>110</v>
      </c>
      <c r="V108" t="s">
        <v>111</v>
      </c>
    </row>
    <row r="109" spans="1:22" ht="45" x14ac:dyDescent="0.25">
      <c r="C109" s="17">
        <v>2400020</v>
      </c>
      <c r="D109" s="17" t="s">
        <v>362</v>
      </c>
      <c r="E109" s="17" t="s">
        <v>340</v>
      </c>
      <c r="F109" s="17" t="s">
        <v>363</v>
      </c>
      <c r="H109" s="4" t="s">
        <v>98</v>
      </c>
      <c r="I109" s="4" t="s">
        <v>258</v>
      </c>
      <c r="J109" s="4" t="s">
        <v>99</v>
      </c>
      <c r="O109" s="18" t="s">
        <v>260</v>
      </c>
      <c r="P109" s="18" t="s">
        <v>109</v>
      </c>
      <c r="T109" s="4" t="s">
        <v>231</v>
      </c>
      <c r="U109" t="s">
        <v>110</v>
      </c>
      <c r="V109" t="s">
        <v>111</v>
      </c>
    </row>
    <row r="110" spans="1:22" ht="45" x14ac:dyDescent="0.25">
      <c r="C110" s="17">
        <v>2400030</v>
      </c>
      <c r="D110" s="17" t="s">
        <v>364</v>
      </c>
      <c r="E110" s="17" t="s">
        <v>343</v>
      </c>
      <c r="F110" s="17" t="s">
        <v>365</v>
      </c>
      <c r="H110" s="4" t="s">
        <v>98</v>
      </c>
      <c r="I110" s="4" t="s">
        <v>258</v>
      </c>
      <c r="J110" s="4" t="s">
        <v>99</v>
      </c>
      <c r="O110" s="18" t="s">
        <v>260</v>
      </c>
      <c r="P110" s="18" t="s">
        <v>109</v>
      </c>
      <c r="T110" s="4" t="s">
        <v>231</v>
      </c>
      <c r="U110" t="s">
        <v>110</v>
      </c>
      <c r="V110" t="s">
        <v>111</v>
      </c>
    </row>
    <row r="111" spans="1:22" ht="30" x14ac:dyDescent="0.25">
      <c r="C111" s="17">
        <v>2410000</v>
      </c>
      <c r="D111" s="17" t="s">
        <v>366</v>
      </c>
      <c r="O111" s="18" t="s">
        <v>327</v>
      </c>
      <c r="T111" s="4" t="s">
        <v>231</v>
      </c>
      <c r="U111" t="s">
        <v>328</v>
      </c>
      <c r="V111" t="s">
        <v>329</v>
      </c>
    </row>
    <row r="112" spans="1:22" ht="60" x14ac:dyDescent="0.25">
      <c r="C112" s="17">
        <v>2410010</v>
      </c>
      <c r="D112" s="17" t="s">
        <v>367</v>
      </c>
      <c r="E112" s="17" t="s">
        <v>337</v>
      </c>
      <c r="F112" s="17" t="s">
        <v>368</v>
      </c>
      <c r="H112" s="4" t="s">
        <v>98</v>
      </c>
      <c r="I112" s="4" t="s">
        <v>258</v>
      </c>
      <c r="J112" s="4" t="s">
        <v>99</v>
      </c>
      <c r="O112" s="18" t="s">
        <v>260</v>
      </c>
      <c r="P112" s="18" t="s">
        <v>109</v>
      </c>
      <c r="T112" s="4" t="s">
        <v>231</v>
      </c>
      <c r="U112" t="s">
        <v>110</v>
      </c>
      <c r="V112" t="s">
        <v>111</v>
      </c>
    </row>
    <row r="113" spans="1:22" ht="45" x14ac:dyDescent="0.25">
      <c r="C113" s="17">
        <v>2410020</v>
      </c>
      <c r="D113" s="17" t="s">
        <v>369</v>
      </c>
      <c r="E113" s="17" t="s">
        <v>340</v>
      </c>
      <c r="F113" s="17" t="s">
        <v>370</v>
      </c>
      <c r="H113" s="4" t="s">
        <v>98</v>
      </c>
      <c r="I113" s="4" t="s">
        <v>258</v>
      </c>
      <c r="J113" s="4" t="s">
        <v>99</v>
      </c>
      <c r="O113" s="18" t="s">
        <v>260</v>
      </c>
      <c r="P113" s="18" t="s">
        <v>109</v>
      </c>
      <c r="T113" s="4" t="s">
        <v>231</v>
      </c>
      <c r="U113" t="s">
        <v>110</v>
      </c>
      <c r="V113" t="s">
        <v>111</v>
      </c>
    </row>
    <row r="114" spans="1:22" ht="45" x14ac:dyDescent="0.25">
      <c r="C114" s="17">
        <v>2410030</v>
      </c>
      <c r="D114" s="17" t="s">
        <v>371</v>
      </c>
      <c r="E114" s="17" t="s">
        <v>343</v>
      </c>
      <c r="F114" s="17" t="s">
        <v>372</v>
      </c>
      <c r="H114" s="4" t="s">
        <v>98</v>
      </c>
      <c r="I114" s="4" t="s">
        <v>258</v>
      </c>
      <c r="J114" s="4" t="s">
        <v>99</v>
      </c>
      <c r="O114" s="18" t="s">
        <v>260</v>
      </c>
      <c r="P114" s="18" t="s">
        <v>109</v>
      </c>
      <c r="T114" s="4" t="s">
        <v>231</v>
      </c>
      <c r="U114" t="s">
        <v>110</v>
      </c>
      <c r="V114" t="s">
        <v>111</v>
      </c>
    </row>
    <row r="115" spans="1:22" ht="30" x14ac:dyDescent="0.25">
      <c r="C115" s="17">
        <v>2420000</v>
      </c>
      <c r="D115" s="17" t="s">
        <v>373</v>
      </c>
      <c r="H115" s="18" t="s">
        <v>98</v>
      </c>
      <c r="I115" s="18" t="s">
        <v>326</v>
      </c>
      <c r="O115" s="18" t="s">
        <v>327</v>
      </c>
      <c r="P115" s="18" t="s">
        <v>109</v>
      </c>
      <c r="T115" s="4" t="s">
        <v>231</v>
      </c>
      <c r="U115" t="s">
        <v>328</v>
      </c>
      <c r="V115" t="s">
        <v>329</v>
      </c>
    </row>
    <row r="116" spans="1:22" ht="30" x14ac:dyDescent="0.25">
      <c r="C116" s="20">
        <v>2430000</v>
      </c>
      <c r="D116" s="17" t="s">
        <v>374</v>
      </c>
      <c r="H116" s="18" t="s">
        <v>98</v>
      </c>
      <c r="I116" s="18" t="s">
        <v>326</v>
      </c>
      <c r="O116" s="18" t="s">
        <v>327</v>
      </c>
      <c r="T116" s="4" t="s">
        <v>231</v>
      </c>
      <c r="U116" t="s">
        <v>110</v>
      </c>
      <c r="V116" t="s">
        <v>111</v>
      </c>
    </row>
    <row r="117" spans="1:22" ht="30" x14ac:dyDescent="0.25">
      <c r="C117" s="17">
        <v>2430010</v>
      </c>
      <c r="D117" s="17" t="s">
        <v>375</v>
      </c>
      <c r="E117" s="17" t="s">
        <v>376</v>
      </c>
      <c r="F117" s="17" t="s">
        <v>377</v>
      </c>
      <c r="H117" s="18" t="s">
        <v>98</v>
      </c>
      <c r="I117" s="18" t="s">
        <v>258</v>
      </c>
      <c r="J117" s="18" t="s">
        <v>259</v>
      </c>
      <c r="O117" s="18" t="s">
        <v>260</v>
      </c>
      <c r="P117" s="18" t="s">
        <v>109</v>
      </c>
      <c r="T117" s="4" t="s">
        <v>231</v>
      </c>
      <c r="U117" t="s">
        <v>110</v>
      </c>
      <c r="V117" t="s">
        <v>111</v>
      </c>
    </row>
    <row r="118" spans="1:22" ht="45" x14ac:dyDescent="0.25">
      <c r="C118" s="17">
        <v>2450020</v>
      </c>
      <c r="D118" s="17" t="s">
        <v>378</v>
      </c>
      <c r="E118" s="17" t="s">
        <v>379</v>
      </c>
      <c r="F118" s="17" t="s">
        <v>363</v>
      </c>
      <c r="H118" s="4" t="s">
        <v>98</v>
      </c>
      <c r="I118" s="4" t="s">
        <v>258</v>
      </c>
      <c r="J118" s="4" t="s">
        <v>99</v>
      </c>
      <c r="O118" s="18" t="s">
        <v>260</v>
      </c>
      <c r="P118" s="18" t="s">
        <v>109</v>
      </c>
      <c r="T118" s="4" t="s">
        <v>231</v>
      </c>
      <c r="U118" t="s">
        <v>110</v>
      </c>
      <c r="V118" t="s">
        <v>111</v>
      </c>
    </row>
    <row r="119" spans="1:22" ht="45" x14ac:dyDescent="0.25">
      <c r="C119" s="17">
        <v>2460020</v>
      </c>
      <c r="D119" s="17" t="s">
        <v>380</v>
      </c>
      <c r="E119" s="17" t="s">
        <v>381</v>
      </c>
      <c r="F119" s="17" t="s">
        <v>370</v>
      </c>
      <c r="H119" s="4" t="s">
        <v>98</v>
      </c>
      <c r="I119" s="4" t="s">
        <v>258</v>
      </c>
      <c r="J119" s="4" t="s">
        <v>99</v>
      </c>
      <c r="O119" s="18" t="s">
        <v>260</v>
      </c>
      <c r="P119" s="18" t="s">
        <v>109</v>
      </c>
      <c r="T119" s="4" t="s">
        <v>231</v>
      </c>
      <c r="U119" t="s">
        <v>110</v>
      </c>
      <c r="V119" t="s">
        <v>111</v>
      </c>
    </row>
    <row r="120" spans="1:22" ht="75" x14ac:dyDescent="0.25">
      <c r="A120" s="11"/>
      <c r="B120" s="11">
        <v>25</v>
      </c>
      <c r="C120" s="12"/>
      <c r="D120" s="12" t="s">
        <v>382</v>
      </c>
      <c r="E120" s="19" t="s">
        <v>383</v>
      </c>
      <c r="F120" s="13"/>
      <c r="G120" s="12"/>
      <c r="H120" s="13"/>
      <c r="I120" s="13"/>
      <c r="J120" s="13"/>
      <c r="K120" s="12"/>
      <c r="L120" s="12"/>
      <c r="M120" s="13"/>
      <c r="N120" s="13"/>
      <c r="O120" s="13"/>
      <c r="P120" s="13"/>
      <c r="Q120" s="14"/>
      <c r="R120" s="14"/>
      <c r="S120" s="14"/>
      <c r="T120" s="14"/>
    </row>
    <row r="121" spans="1:22" x14ac:dyDescent="0.25">
      <c r="C121" s="17">
        <v>2500000</v>
      </c>
      <c r="D121" t="s">
        <v>382</v>
      </c>
      <c r="F121" t="s">
        <v>384</v>
      </c>
      <c r="H121" s="18" t="s">
        <v>98</v>
      </c>
      <c r="I121" s="18" t="s">
        <v>326</v>
      </c>
      <c r="O121" s="18" t="s">
        <v>327</v>
      </c>
      <c r="T121" s="5">
        <v>1000</v>
      </c>
      <c r="U121" t="s">
        <v>328</v>
      </c>
      <c r="V121" t="s">
        <v>329</v>
      </c>
    </row>
    <row r="122" spans="1:22" x14ac:dyDescent="0.25">
      <c r="C122" s="20">
        <v>2500100</v>
      </c>
      <c r="D122" s="17" t="s">
        <v>385</v>
      </c>
      <c r="F122" t="s">
        <v>386</v>
      </c>
      <c r="H122" s="18" t="s">
        <v>98</v>
      </c>
      <c r="I122" s="18" t="s">
        <v>326</v>
      </c>
      <c r="O122" s="18" t="s">
        <v>327</v>
      </c>
      <c r="T122" s="5">
        <v>1000</v>
      </c>
      <c r="U122" t="s">
        <v>110</v>
      </c>
      <c r="V122" t="s">
        <v>111</v>
      </c>
    </row>
    <row r="123" spans="1:22" ht="135" x14ac:dyDescent="0.25">
      <c r="A123" s="11"/>
      <c r="B123" s="11">
        <v>26</v>
      </c>
      <c r="C123" s="12"/>
      <c r="D123" s="12" t="s">
        <v>387</v>
      </c>
      <c r="E123" s="19" t="s">
        <v>388</v>
      </c>
      <c r="F123" s="13"/>
      <c r="G123" s="12"/>
      <c r="H123" s="13"/>
      <c r="I123" s="13"/>
      <c r="J123" s="13"/>
      <c r="K123" s="12"/>
      <c r="L123" s="12"/>
      <c r="M123" s="13"/>
      <c r="N123" s="13"/>
      <c r="O123" s="13"/>
      <c r="P123" s="13"/>
      <c r="Q123" s="14"/>
      <c r="R123" s="14"/>
      <c r="S123" s="14"/>
      <c r="T123" s="14"/>
    </row>
    <row r="124" spans="1:22" ht="30" x14ac:dyDescent="0.25">
      <c r="C124" s="20">
        <v>2600000</v>
      </c>
      <c r="D124" s="17" t="s">
        <v>389</v>
      </c>
      <c r="H124" s="18" t="s">
        <v>98</v>
      </c>
      <c r="I124" s="18" t="s">
        <v>258</v>
      </c>
      <c r="J124" s="18" t="s">
        <v>99</v>
      </c>
      <c r="L124">
        <v>101</v>
      </c>
      <c r="M124" s="18">
        <v>10100</v>
      </c>
      <c r="O124" s="18" t="s">
        <v>390</v>
      </c>
      <c r="P124" s="18" t="s">
        <v>391</v>
      </c>
      <c r="T124" s="4" t="s">
        <v>231</v>
      </c>
      <c r="U124" t="s">
        <v>110</v>
      </c>
      <c r="V124" t="s">
        <v>111</v>
      </c>
    </row>
    <row r="125" spans="1:22" ht="30" x14ac:dyDescent="0.25">
      <c r="C125" s="20">
        <v>2600010</v>
      </c>
      <c r="D125" s="17" t="s">
        <v>392</v>
      </c>
      <c r="H125" s="18" t="s">
        <v>98</v>
      </c>
      <c r="I125" s="18" t="s">
        <v>258</v>
      </c>
      <c r="J125" s="18" t="s">
        <v>99</v>
      </c>
      <c r="L125">
        <v>101</v>
      </c>
      <c r="M125" s="18">
        <v>10100</v>
      </c>
      <c r="O125" s="18" t="s">
        <v>390</v>
      </c>
      <c r="P125" s="18" t="s">
        <v>391</v>
      </c>
      <c r="T125" s="4" t="s">
        <v>231</v>
      </c>
      <c r="U125" t="s">
        <v>110</v>
      </c>
      <c r="V125" t="s">
        <v>111</v>
      </c>
    </row>
    <row r="126" spans="1:22" ht="30" x14ac:dyDescent="0.25">
      <c r="C126" s="20">
        <v>2600020</v>
      </c>
      <c r="D126" s="17" t="s">
        <v>393</v>
      </c>
      <c r="H126" s="18" t="s">
        <v>98</v>
      </c>
      <c r="I126" s="18" t="s">
        <v>258</v>
      </c>
      <c r="J126" s="18" t="s">
        <v>99</v>
      </c>
      <c r="L126">
        <v>101</v>
      </c>
      <c r="M126" s="18">
        <v>10100</v>
      </c>
      <c r="O126" s="18" t="s">
        <v>390</v>
      </c>
      <c r="P126" s="18" t="s">
        <v>391</v>
      </c>
      <c r="T126" s="4" t="s">
        <v>231</v>
      </c>
      <c r="U126" t="s">
        <v>110</v>
      </c>
      <c r="V126" t="s">
        <v>111</v>
      </c>
    </row>
    <row r="127" spans="1:22" ht="30" x14ac:dyDescent="0.25">
      <c r="C127" s="20">
        <v>2600030</v>
      </c>
      <c r="D127" s="17" t="s">
        <v>394</v>
      </c>
      <c r="H127" s="18" t="s">
        <v>98</v>
      </c>
      <c r="I127" s="18" t="s">
        <v>258</v>
      </c>
      <c r="J127" s="18" t="s">
        <v>99</v>
      </c>
      <c r="L127">
        <v>101</v>
      </c>
      <c r="M127" s="18">
        <v>10100</v>
      </c>
      <c r="O127" s="18" t="s">
        <v>390</v>
      </c>
      <c r="P127" s="18" t="s">
        <v>391</v>
      </c>
      <c r="T127" s="4" t="s">
        <v>231</v>
      </c>
      <c r="U127" t="s">
        <v>110</v>
      </c>
      <c r="V127" t="s">
        <v>111</v>
      </c>
    </row>
    <row r="128" spans="1:22" ht="30" x14ac:dyDescent="0.25">
      <c r="C128" s="20">
        <v>2600040</v>
      </c>
      <c r="D128" s="17" t="s">
        <v>395</v>
      </c>
      <c r="H128" s="18" t="s">
        <v>98</v>
      </c>
      <c r="I128" s="18" t="s">
        <v>258</v>
      </c>
      <c r="J128" s="18" t="s">
        <v>99</v>
      </c>
      <c r="L128">
        <v>101</v>
      </c>
      <c r="M128" s="18">
        <v>10100</v>
      </c>
      <c r="O128" s="18" t="s">
        <v>390</v>
      </c>
      <c r="P128" s="18" t="s">
        <v>391</v>
      </c>
      <c r="T128" s="4" t="s">
        <v>231</v>
      </c>
      <c r="U128" t="s">
        <v>110</v>
      </c>
      <c r="V128" t="s">
        <v>111</v>
      </c>
    </row>
    <row r="129" spans="1:22" ht="75" x14ac:dyDescent="0.25">
      <c r="C129" s="20">
        <v>2630000</v>
      </c>
      <c r="D129" s="17" t="s">
        <v>396</v>
      </c>
      <c r="F129" s="17" t="s">
        <v>397</v>
      </c>
      <c r="G129" t="s">
        <v>398</v>
      </c>
      <c r="H129" s="4" t="s">
        <v>98</v>
      </c>
      <c r="I129" s="4" t="s">
        <v>258</v>
      </c>
      <c r="J129" s="4" t="s">
        <v>259</v>
      </c>
      <c r="M129" s="18">
        <v>12000</v>
      </c>
      <c r="O129" s="18" t="s">
        <v>285</v>
      </c>
      <c r="P129" s="18" t="s">
        <v>399</v>
      </c>
      <c r="T129" s="4" t="s">
        <v>231</v>
      </c>
      <c r="U129" t="s">
        <v>328</v>
      </c>
      <c r="V129" t="s">
        <v>329</v>
      </c>
    </row>
    <row r="130" spans="1:22" ht="30" x14ac:dyDescent="0.25">
      <c r="C130" s="20">
        <v>2640000</v>
      </c>
      <c r="D130" s="17" t="s">
        <v>400</v>
      </c>
      <c r="F130" s="17" t="s">
        <v>401</v>
      </c>
      <c r="H130" s="4" t="s">
        <v>98</v>
      </c>
      <c r="I130" s="4" t="s">
        <v>258</v>
      </c>
      <c r="J130" s="4" t="s">
        <v>259</v>
      </c>
      <c r="L130">
        <v>110</v>
      </c>
      <c r="M130" s="18">
        <v>11000</v>
      </c>
      <c r="O130" s="18" t="s">
        <v>285</v>
      </c>
      <c r="P130" s="18" t="s">
        <v>402</v>
      </c>
      <c r="T130" s="4" t="s">
        <v>231</v>
      </c>
      <c r="U130" t="s">
        <v>328</v>
      </c>
      <c r="V130" t="s">
        <v>329</v>
      </c>
    </row>
    <row r="131" spans="1:22" ht="30" x14ac:dyDescent="0.25">
      <c r="C131" s="20">
        <v>2650000</v>
      </c>
      <c r="D131" s="17" t="s">
        <v>403</v>
      </c>
      <c r="F131" s="17" t="s">
        <v>404</v>
      </c>
      <c r="H131" s="4" t="s">
        <v>98</v>
      </c>
      <c r="I131" s="4" t="s">
        <v>258</v>
      </c>
      <c r="J131" s="4"/>
      <c r="M131" s="18">
        <v>12000</v>
      </c>
      <c r="O131" s="18" t="s">
        <v>285</v>
      </c>
      <c r="P131" s="18" t="s">
        <v>399</v>
      </c>
      <c r="T131" s="4" t="s">
        <v>231</v>
      </c>
      <c r="U131" t="s">
        <v>328</v>
      </c>
      <c r="V131" t="s">
        <v>329</v>
      </c>
    </row>
    <row r="132" spans="1:22" ht="30" x14ac:dyDescent="0.25">
      <c r="C132" s="23">
        <v>2650100</v>
      </c>
      <c r="D132" s="21" t="s">
        <v>405</v>
      </c>
      <c r="F132" t="s">
        <v>406</v>
      </c>
      <c r="H132" s="4" t="s">
        <v>98</v>
      </c>
      <c r="I132" s="4" t="s">
        <v>258</v>
      </c>
      <c r="J132" s="4" t="s">
        <v>326</v>
      </c>
      <c r="M132" s="18">
        <v>50001</v>
      </c>
      <c r="O132" s="18" t="s">
        <v>285</v>
      </c>
      <c r="P132" s="18" t="s">
        <v>407</v>
      </c>
      <c r="T132" s="4" t="s">
        <v>231</v>
      </c>
      <c r="U132" t="s">
        <v>328</v>
      </c>
      <c r="V132" t="s">
        <v>329</v>
      </c>
    </row>
    <row r="133" spans="1:22" ht="30" x14ac:dyDescent="0.25">
      <c r="C133" s="20">
        <v>2650200</v>
      </c>
      <c r="D133" s="21" t="s">
        <v>408</v>
      </c>
      <c r="F133" t="s">
        <v>409</v>
      </c>
      <c r="H133" s="4" t="s">
        <v>98</v>
      </c>
      <c r="I133" s="4" t="s">
        <v>258</v>
      </c>
      <c r="J133" s="4"/>
      <c r="M133" s="18">
        <v>50001</v>
      </c>
      <c r="O133" s="18" t="s">
        <v>327</v>
      </c>
      <c r="P133" s="18" t="s">
        <v>407</v>
      </c>
      <c r="T133" s="4" t="s">
        <v>231</v>
      </c>
      <c r="U133" t="s">
        <v>328</v>
      </c>
      <c r="V133" t="s">
        <v>329</v>
      </c>
    </row>
    <row r="134" spans="1:22" ht="135" x14ac:dyDescent="0.25">
      <c r="C134" s="20">
        <v>2660000</v>
      </c>
      <c r="D134" s="17" t="s">
        <v>410</v>
      </c>
      <c r="F134" s="17" t="s">
        <v>411</v>
      </c>
      <c r="H134" s="4" t="s">
        <v>98</v>
      </c>
      <c r="I134" s="4" t="s">
        <v>258</v>
      </c>
      <c r="J134" s="4" t="s">
        <v>259</v>
      </c>
      <c r="M134" s="18">
        <v>10300</v>
      </c>
      <c r="O134" s="18" t="s">
        <v>285</v>
      </c>
      <c r="P134" s="18" t="s">
        <v>412</v>
      </c>
      <c r="T134" s="5">
        <v>1000</v>
      </c>
      <c r="U134" t="s">
        <v>328</v>
      </c>
      <c r="V134" t="s">
        <v>329</v>
      </c>
    </row>
    <row r="135" spans="1:22" ht="30" x14ac:dyDescent="0.25">
      <c r="C135" s="20">
        <v>2670000</v>
      </c>
      <c r="D135" s="17" t="s">
        <v>413</v>
      </c>
      <c r="H135" s="4" t="s">
        <v>98</v>
      </c>
      <c r="I135" s="4" t="s">
        <v>258</v>
      </c>
      <c r="J135" s="4" t="s">
        <v>259</v>
      </c>
      <c r="O135" s="18" t="s">
        <v>285</v>
      </c>
      <c r="T135" s="4" t="s">
        <v>231</v>
      </c>
      <c r="U135" t="s">
        <v>110</v>
      </c>
      <c r="V135" t="s">
        <v>111</v>
      </c>
    </row>
    <row r="136" spans="1:22" ht="30" x14ac:dyDescent="0.25">
      <c r="C136" s="20">
        <v>2670010</v>
      </c>
      <c r="D136" s="17" t="s">
        <v>414</v>
      </c>
      <c r="F136" s="17" t="s">
        <v>415</v>
      </c>
      <c r="H136" s="4" t="s">
        <v>98</v>
      </c>
      <c r="I136" s="4" t="s">
        <v>416</v>
      </c>
      <c r="J136" s="4"/>
      <c r="O136" s="18" t="s">
        <v>260</v>
      </c>
      <c r="P136" s="18" t="s">
        <v>109</v>
      </c>
      <c r="T136" s="4" t="s">
        <v>231</v>
      </c>
      <c r="U136" t="s">
        <v>110</v>
      </c>
      <c r="V136" t="s">
        <v>111</v>
      </c>
    </row>
    <row r="137" spans="1:22" ht="30" x14ac:dyDescent="0.25">
      <c r="C137" s="20">
        <v>2670110</v>
      </c>
      <c r="D137" s="17" t="s">
        <v>417</v>
      </c>
      <c r="F137" s="17" t="s">
        <v>415</v>
      </c>
      <c r="H137" s="4" t="s">
        <v>98</v>
      </c>
      <c r="I137" s="4" t="s">
        <v>416</v>
      </c>
      <c r="O137" s="18" t="s">
        <v>260</v>
      </c>
      <c r="P137" s="18" t="s">
        <v>109</v>
      </c>
      <c r="T137" s="4" t="s">
        <v>231</v>
      </c>
      <c r="U137" t="s">
        <v>110</v>
      </c>
      <c r="V137" t="s">
        <v>111</v>
      </c>
    </row>
    <row r="138" spans="1:22" ht="30" x14ac:dyDescent="0.25">
      <c r="C138" s="20">
        <v>2670200</v>
      </c>
      <c r="D138" s="17" t="s">
        <v>418</v>
      </c>
      <c r="F138" s="17" t="s">
        <v>419</v>
      </c>
      <c r="H138" s="18" t="s">
        <v>98</v>
      </c>
      <c r="I138" s="4" t="s">
        <v>416</v>
      </c>
      <c r="O138" s="18" t="s">
        <v>420</v>
      </c>
      <c r="P138" s="18" t="s">
        <v>109</v>
      </c>
      <c r="T138" s="4" t="s">
        <v>231</v>
      </c>
      <c r="U138" t="s">
        <v>421</v>
      </c>
      <c r="V138" t="s">
        <v>422</v>
      </c>
    </row>
    <row r="139" spans="1:22" ht="30" x14ac:dyDescent="0.25">
      <c r="C139" s="20">
        <v>2670201</v>
      </c>
      <c r="D139" s="17" t="s">
        <v>423</v>
      </c>
      <c r="F139" s="17" t="s">
        <v>424</v>
      </c>
      <c r="H139" s="4" t="s">
        <v>98</v>
      </c>
      <c r="I139" s="4" t="s">
        <v>416</v>
      </c>
      <c r="O139" s="18" t="s">
        <v>420</v>
      </c>
      <c r="P139" s="18" t="s">
        <v>109</v>
      </c>
      <c r="T139" s="4" t="s">
        <v>231</v>
      </c>
      <c r="U139" t="s">
        <v>110</v>
      </c>
      <c r="V139" t="s">
        <v>111</v>
      </c>
    </row>
    <row r="140" spans="1:22" ht="30" x14ac:dyDescent="0.25">
      <c r="C140" s="20">
        <v>2670300</v>
      </c>
      <c r="D140" s="17" t="s">
        <v>425</v>
      </c>
      <c r="F140" s="17" t="s">
        <v>426</v>
      </c>
      <c r="H140" s="18" t="s">
        <v>98</v>
      </c>
      <c r="I140" s="18" t="s">
        <v>326</v>
      </c>
      <c r="L140">
        <v>130</v>
      </c>
      <c r="M140" s="18">
        <v>13007</v>
      </c>
      <c r="O140" s="18" t="s">
        <v>327</v>
      </c>
      <c r="P140" s="18" t="s">
        <v>427</v>
      </c>
      <c r="T140" s="4" t="s">
        <v>231</v>
      </c>
      <c r="U140" t="s">
        <v>328</v>
      </c>
      <c r="V140" t="s">
        <v>329</v>
      </c>
    </row>
    <row r="141" spans="1:22" x14ac:dyDescent="0.25">
      <c r="C141" s="20">
        <v>2680000</v>
      </c>
      <c r="D141" s="17" t="s">
        <v>428</v>
      </c>
      <c r="F141" t="s">
        <v>429</v>
      </c>
      <c r="H141" s="18" t="s">
        <v>98</v>
      </c>
      <c r="I141" s="18" t="s">
        <v>258</v>
      </c>
      <c r="J141" s="18" t="s">
        <v>259</v>
      </c>
      <c r="L141">
        <v>130</v>
      </c>
      <c r="M141" s="18">
        <v>13002</v>
      </c>
      <c r="O141" s="18" t="s">
        <v>285</v>
      </c>
      <c r="P141" s="18" t="s">
        <v>430</v>
      </c>
      <c r="T141" s="4">
        <v>1000</v>
      </c>
      <c r="U141" t="s">
        <v>110</v>
      </c>
      <c r="V141" t="s">
        <v>111</v>
      </c>
    </row>
    <row r="142" spans="1:22" ht="90" x14ac:dyDescent="0.25">
      <c r="A142" s="11"/>
      <c r="B142" s="11">
        <v>27</v>
      </c>
      <c r="C142" s="12"/>
      <c r="D142" s="12" t="s">
        <v>431</v>
      </c>
      <c r="E142" s="19" t="s">
        <v>432</v>
      </c>
      <c r="F142" s="13"/>
      <c r="G142" s="12"/>
      <c r="H142" s="13"/>
      <c r="I142" s="13"/>
      <c r="J142" s="13"/>
      <c r="K142" s="12"/>
      <c r="L142" s="12"/>
      <c r="M142" s="13"/>
      <c r="N142" s="13"/>
      <c r="O142" s="13"/>
      <c r="P142" s="13"/>
      <c r="Q142" s="14"/>
      <c r="R142" s="14"/>
      <c r="S142" s="14"/>
      <c r="T142" s="14"/>
    </row>
    <row r="143" spans="1:22" x14ac:dyDescent="0.25">
      <c r="C143" s="20">
        <v>2720100</v>
      </c>
      <c r="D143" s="17" t="s">
        <v>433</v>
      </c>
      <c r="F143" s="17" t="s">
        <v>434</v>
      </c>
      <c r="H143" s="18" t="s">
        <v>98</v>
      </c>
      <c r="I143" s="18" t="s">
        <v>258</v>
      </c>
      <c r="J143" s="18" t="s">
        <v>259</v>
      </c>
      <c r="L143">
        <v>202</v>
      </c>
      <c r="M143" s="18">
        <v>20250</v>
      </c>
      <c r="O143" s="18" t="s">
        <v>285</v>
      </c>
      <c r="P143" s="18" t="s">
        <v>435</v>
      </c>
      <c r="T143" s="5">
        <v>1000</v>
      </c>
      <c r="U143" t="s">
        <v>436</v>
      </c>
      <c r="V143" t="s">
        <v>437</v>
      </c>
    </row>
    <row r="144" spans="1:22" x14ac:dyDescent="0.25">
      <c r="C144" s="20">
        <v>2720200</v>
      </c>
      <c r="D144" s="17" t="s">
        <v>438</v>
      </c>
      <c r="F144" s="17" t="s">
        <v>439</v>
      </c>
      <c r="G144" s="17"/>
      <c r="H144" s="18" t="s">
        <v>98</v>
      </c>
      <c r="I144" s="18" t="s">
        <v>258</v>
      </c>
      <c r="J144" s="18" t="s">
        <v>259</v>
      </c>
      <c r="L144">
        <v>202</v>
      </c>
      <c r="M144" s="18">
        <v>20251</v>
      </c>
      <c r="O144" s="18" t="s">
        <v>285</v>
      </c>
      <c r="P144" s="18" t="s">
        <v>440</v>
      </c>
      <c r="T144" s="5">
        <v>1000</v>
      </c>
      <c r="U144" t="s">
        <v>436</v>
      </c>
      <c r="V144" t="s">
        <v>437</v>
      </c>
    </row>
    <row r="145" spans="1:22" ht="30" x14ac:dyDescent="0.25">
      <c r="C145" s="20">
        <v>2720300</v>
      </c>
      <c r="D145" s="17" t="s">
        <v>441</v>
      </c>
      <c r="F145" s="17" t="s">
        <v>442</v>
      </c>
      <c r="H145" s="18" t="s">
        <v>98</v>
      </c>
      <c r="I145" s="18" t="s">
        <v>258</v>
      </c>
      <c r="J145" s="18" t="s">
        <v>259</v>
      </c>
      <c r="L145">
        <v>202</v>
      </c>
      <c r="M145" s="18">
        <v>20256</v>
      </c>
      <c r="O145" s="18" t="s">
        <v>285</v>
      </c>
      <c r="P145" s="18" t="s">
        <v>443</v>
      </c>
      <c r="T145" s="5">
        <v>1000</v>
      </c>
      <c r="U145" t="s">
        <v>436</v>
      </c>
      <c r="V145" t="s">
        <v>437</v>
      </c>
    </row>
    <row r="146" spans="1:22" x14ac:dyDescent="0.25">
      <c r="C146" s="20">
        <v>2720400</v>
      </c>
      <c r="D146" s="17" t="s">
        <v>444</v>
      </c>
      <c r="F146" s="17" t="s">
        <v>445</v>
      </c>
      <c r="H146" s="18" t="s">
        <v>98</v>
      </c>
      <c r="I146" s="18" t="s">
        <v>258</v>
      </c>
      <c r="J146" s="18" t="s">
        <v>259</v>
      </c>
      <c r="L146">
        <v>202</v>
      </c>
      <c r="M146" s="18">
        <v>20255</v>
      </c>
      <c r="O146" s="18" t="s">
        <v>285</v>
      </c>
      <c r="P146" s="18" t="s">
        <v>446</v>
      </c>
      <c r="T146" s="5">
        <v>1000</v>
      </c>
      <c r="U146" t="s">
        <v>436</v>
      </c>
      <c r="V146" t="s">
        <v>437</v>
      </c>
    </row>
    <row r="147" spans="1:22" ht="30" x14ac:dyDescent="0.25">
      <c r="C147" s="20">
        <v>2720500</v>
      </c>
      <c r="D147" s="17" t="s">
        <v>447</v>
      </c>
      <c r="F147" s="17" t="s">
        <v>448</v>
      </c>
      <c r="H147" s="18" t="s">
        <v>98</v>
      </c>
      <c r="I147" s="18" t="s">
        <v>258</v>
      </c>
      <c r="J147" s="18" t="s">
        <v>259</v>
      </c>
      <c r="L147">
        <v>202</v>
      </c>
      <c r="M147" s="18">
        <v>20252</v>
      </c>
      <c r="O147" s="18" t="s">
        <v>285</v>
      </c>
      <c r="P147" s="18" t="s">
        <v>292</v>
      </c>
      <c r="T147" s="5">
        <v>1000</v>
      </c>
      <c r="U147" t="s">
        <v>436</v>
      </c>
      <c r="V147" t="s">
        <v>437</v>
      </c>
    </row>
    <row r="148" spans="1:22" ht="30" x14ac:dyDescent="0.25">
      <c r="C148" s="20">
        <v>2720600</v>
      </c>
      <c r="D148" s="17" t="s">
        <v>449</v>
      </c>
      <c r="F148" s="17" t="s">
        <v>450</v>
      </c>
      <c r="H148" s="18" t="s">
        <v>98</v>
      </c>
      <c r="I148" s="18" t="s">
        <v>258</v>
      </c>
      <c r="J148" s="18" t="s">
        <v>259</v>
      </c>
      <c r="L148">
        <v>202</v>
      </c>
      <c r="M148" s="18">
        <v>20234</v>
      </c>
      <c r="O148" s="18" t="s">
        <v>285</v>
      </c>
      <c r="P148" s="18" t="s">
        <v>451</v>
      </c>
      <c r="T148" s="5">
        <v>1000</v>
      </c>
      <c r="U148" t="s">
        <v>436</v>
      </c>
      <c r="V148" t="s">
        <v>437</v>
      </c>
    </row>
    <row r="149" spans="1:22" ht="30" x14ac:dyDescent="0.25">
      <c r="C149" s="20">
        <v>2720700</v>
      </c>
      <c r="D149" s="17" t="s">
        <v>452</v>
      </c>
      <c r="F149" s="17" t="s">
        <v>453</v>
      </c>
      <c r="H149" s="18" t="s">
        <v>98</v>
      </c>
      <c r="I149" s="18" t="s">
        <v>258</v>
      </c>
      <c r="J149" s="18" t="s">
        <v>259</v>
      </c>
      <c r="O149" s="18" t="s">
        <v>285</v>
      </c>
      <c r="T149" s="5">
        <v>2000</v>
      </c>
      <c r="U149" t="s">
        <v>436</v>
      </c>
      <c r="V149" t="s">
        <v>437</v>
      </c>
    </row>
    <row r="150" spans="1:22" ht="30" x14ac:dyDescent="0.25">
      <c r="C150" s="20">
        <v>2720710</v>
      </c>
      <c r="D150" s="17" t="s">
        <v>454</v>
      </c>
      <c r="F150" s="17" t="s">
        <v>455</v>
      </c>
      <c r="H150" s="18" t="s">
        <v>98</v>
      </c>
      <c r="I150" s="18" t="s">
        <v>258</v>
      </c>
      <c r="J150" s="18" t="s">
        <v>259</v>
      </c>
      <c r="O150" s="18" t="s">
        <v>285</v>
      </c>
      <c r="T150" s="5">
        <v>2000</v>
      </c>
      <c r="U150" t="s">
        <v>436</v>
      </c>
      <c r="V150" t="s">
        <v>437</v>
      </c>
    </row>
    <row r="151" spans="1:22" ht="30" x14ac:dyDescent="0.25">
      <c r="C151" s="20">
        <v>2720720</v>
      </c>
      <c r="D151" s="17" t="s">
        <v>456</v>
      </c>
      <c r="F151" s="17" t="s">
        <v>457</v>
      </c>
      <c r="H151" s="18" t="s">
        <v>98</v>
      </c>
      <c r="I151" s="18" t="s">
        <v>258</v>
      </c>
      <c r="J151" s="18" t="s">
        <v>259</v>
      </c>
      <c r="O151" s="18" t="s">
        <v>285</v>
      </c>
      <c r="T151" s="5">
        <v>2000</v>
      </c>
      <c r="U151" t="s">
        <v>436</v>
      </c>
      <c r="V151" t="s">
        <v>437</v>
      </c>
    </row>
    <row r="152" spans="1:22" x14ac:dyDescent="0.25">
      <c r="C152" s="20">
        <v>2721000</v>
      </c>
      <c r="D152" s="17" t="s">
        <v>458</v>
      </c>
      <c r="F152" s="17" t="s">
        <v>459</v>
      </c>
      <c r="H152" s="18" t="s">
        <v>98</v>
      </c>
      <c r="I152" s="18" t="s">
        <v>258</v>
      </c>
      <c r="J152" s="18" t="s">
        <v>259</v>
      </c>
      <c r="L152">
        <v>302</v>
      </c>
      <c r="M152" s="18">
        <v>30244</v>
      </c>
      <c r="O152" s="18" t="s">
        <v>285</v>
      </c>
      <c r="P152" s="18" t="s">
        <v>460</v>
      </c>
      <c r="T152" s="5">
        <v>1000</v>
      </c>
      <c r="U152" t="s">
        <v>436</v>
      </c>
      <c r="V152" t="s">
        <v>437</v>
      </c>
    </row>
    <row r="153" spans="1:22" x14ac:dyDescent="0.25">
      <c r="C153" s="20">
        <v>2722000</v>
      </c>
      <c r="D153" s="17" t="s">
        <v>461</v>
      </c>
      <c r="F153" s="17" t="s">
        <v>462</v>
      </c>
      <c r="H153" s="18" t="s">
        <v>98</v>
      </c>
      <c r="I153" s="18" t="s">
        <v>258</v>
      </c>
      <c r="J153" s="18" t="s">
        <v>259</v>
      </c>
      <c r="L153">
        <v>302</v>
      </c>
      <c r="M153" s="18">
        <v>30242</v>
      </c>
      <c r="O153" s="18" t="s">
        <v>285</v>
      </c>
      <c r="P153" s="18" t="s">
        <v>463</v>
      </c>
      <c r="T153" s="5">
        <v>1000</v>
      </c>
      <c r="U153" t="s">
        <v>436</v>
      </c>
      <c r="V153" t="s">
        <v>437</v>
      </c>
    </row>
    <row r="154" spans="1:22" x14ac:dyDescent="0.25">
      <c r="C154" s="20">
        <v>2723000</v>
      </c>
      <c r="D154" s="17" t="s">
        <v>464</v>
      </c>
      <c r="F154" s="17" t="s">
        <v>465</v>
      </c>
      <c r="H154" s="18" t="s">
        <v>98</v>
      </c>
      <c r="I154" s="18" t="s">
        <v>258</v>
      </c>
      <c r="J154" s="18" t="s">
        <v>259</v>
      </c>
      <c r="L154">
        <v>302</v>
      </c>
      <c r="M154" s="18">
        <v>30243</v>
      </c>
      <c r="O154" s="18" t="s">
        <v>285</v>
      </c>
      <c r="P154" s="18" t="s">
        <v>466</v>
      </c>
      <c r="T154" s="5">
        <v>1000</v>
      </c>
      <c r="U154" t="s">
        <v>436</v>
      </c>
      <c r="V154" t="s">
        <v>437</v>
      </c>
    </row>
    <row r="155" spans="1:22" x14ac:dyDescent="0.25">
      <c r="C155" s="20">
        <v>2724000</v>
      </c>
      <c r="D155" s="17" t="s">
        <v>467</v>
      </c>
      <c r="F155" s="17" t="s">
        <v>468</v>
      </c>
      <c r="H155" s="18" t="s">
        <v>98</v>
      </c>
      <c r="I155" s="18" t="s">
        <v>258</v>
      </c>
      <c r="J155" s="18" t="s">
        <v>259</v>
      </c>
      <c r="L155">
        <v>302</v>
      </c>
      <c r="M155" s="18">
        <v>30246</v>
      </c>
      <c r="O155" s="18" t="s">
        <v>285</v>
      </c>
      <c r="P155" s="18" t="s">
        <v>469</v>
      </c>
      <c r="T155" s="5">
        <v>1000</v>
      </c>
      <c r="U155" t="s">
        <v>436</v>
      </c>
      <c r="V155" t="s">
        <v>437</v>
      </c>
    </row>
    <row r="156" spans="1:22" x14ac:dyDescent="0.25">
      <c r="C156" s="20">
        <v>2725000</v>
      </c>
      <c r="D156" s="17" t="s">
        <v>470</v>
      </c>
      <c r="F156" s="17" t="s">
        <v>471</v>
      </c>
      <c r="H156" s="18" t="s">
        <v>98</v>
      </c>
      <c r="I156" s="18" t="s">
        <v>258</v>
      </c>
      <c r="J156" s="18" t="s">
        <v>259</v>
      </c>
      <c r="L156">
        <v>302</v>
      </c>
      <c r="M156" s="18">
        <v>30255</v>
      </c>
      <c r="O156" s="18" t="s">
        <v>285</v>
      </c>
      <c r="P156" s="18" t="s">
        <v>472</v>
      </c>
      <c r="T156" s="5">
        <v>1000</v>
      </c>
      <c r="U156" t="s">
        <v>436</v>
      </c>
      <c r="V156" t="s">
        <v>437</v>
      </c>
    </row>
    <row r="157" spans="1:22" x14ac:dyDescent="0.25">
      <c r="C157" s="20">
        <v>2726000</v>
      </c>
      <c r="D157" s="17" t="s">
        <v>473</v>
      </c>
      <c r="F157" s="17" t="s">
        <v>474</v>
      </c>
      <c r="H157" s="18" t="s">
        <v>98</v>
      </c>
      <c r="I157" s="18" t="s">
        <v>258</v>
      </c>
      <c r="J157" s="18" t="s">
        <v>259</v>
      </c>
      <c r="L157">
        <v>302</v>
      </c>
      <c r="M157" s="18">
        <v>30245</v>
      </c>
      <c r="O157" s="18" t="s">
        <v>285</v>
      </c>
      <c r="P157" s="18" t="s">
        <v>475</v>
      </c>
      <c r="T157" s="5">
        <v>1000</v>
      </c>
      <c r="U157" t="s">
        <v>436</v>
      </c>
      <c r="V157" t="s">
        <v>437</v>
      </c>
    </row>
    <row r="158" spans="1:22" ht="90" x14ac:dyDescent="0.25">
      <c r="A158" s="11"/>
      <c r="B158" s="11">
        <v>28</v>
      </c>
      <c r="C158" s="12"/>
      <c r="D158" s="12" t="s">
        <v>476</v>
      </c>
      <c r="E158" s="19" t="s">
        <v>477</v>
      </c>
      <c r="F158" s="13"/>
      <c r="G158" s="12"/>
      <c r="H158" s="13"/>
      <c r="I158" s="13"/>
      <c r="J158" s="13"/>
      <c r="K158" s="12"/>
      <c r="L158" s="12"/>
      <c r="M158" s="13"/>
      <c r="N158" s="13"/>
      <c r="O158" s="13"/>
      <c r="P158" s="13"/>
      <c r="Q158" s="14"/>
      <c r="R158" s="14"/>
      <c r="S158" s="14"/>
      <c r="T158" s="14"/>
    </row>
    <row r="159" spans="1:22" x14ac:dyDescent="0.25">
      <c r="C159" s="17">
        <v>2800000</v>
      </c>
      <c r="D159" t="s">
        <v>478</v>
      </c>
      <c r="F159" s="24" t="s">
        <v>479</v>
      </c>
      <c r="H159" s="18" t="s">
        <v>98</v>
      </c>
      <c r="I159" s="18" t="s">
        <v>258</v>
      </c>
      <c r="O159" s="18" t="s">
        <v>285</v>
      </c>
      <c r="T159" s="5">
        <v>1000</v>
      </c>
      <c r="U159" t="s">
        <v>436</v>
      </c>
      <c r="V159" t="s">
        <v>437</v>
      </c>
    </row>
    <row r="160" spans="1:22" x14ac:dyDescent="0.25">
      <c r="C160" s="17">
        <v>2800001</v>
      </c>
      <c r="D160" t="s">
        <v>480</v>
      </c>
      <c r="H160" s="18" t="s">
        <v>98</v>
      </c>
      <c r="I160" s="18" t="s">
        <v>258</v>
      </c>
      <c r="O160" s="18" t="s">
        <v>285</v>
      </c>
      <c r="T160" s="5">
        <v>1000</v>
      </c>
      <c r="U160" t="s">
        <v>436</v>
      </c>
      <c r="V160" t="s">
        <v>437</v>
      </c>
    </row>
    <row r="161" spans="3:22" x14ac:dyDescent="0.25">
      <c r="C161" s="17">
        <v>2800002</v>
      </c>
      <c r="D161" t="s">
        <v>481</v>
      </c>
      <c r="H161" s="18" t="s">
        <v>98</v>
      </c>
      <c r="I161" s="18" t="s">
        <v>258</v>
      </c>
      <c r="O161" s="18" t="s">
        <v>285</v>
      </c>
      <c r="T161" s="5">
        <v>1000</v>
      </c>
      <c r="U161" t="s">
        <v>436</v>
      </c>
      <c r="V161" t="s">
        <v>437</v>
      </c>
    </row>
    <row r="162" spans="3:22" x14ac:dyDescent="0.25">
      <c r="C162" s="17">
        <v>2800100</v>
      </c>
      <c r="D162" t="s">
        <v>482</v>
      </c>
      <c r="F162" s="24" t="s">
        <v>483</v>
      </c>
      <c r="H162" s="18" t="s">
        <v>98</v>
      </c>
      <c r="I162" s="18" t="s">
        <v>258</v>
      </c>
      <c r="O162" s="18" t="s">
        <v>285</v>
      </c>
      <c r="T162" s="5">
        <v>1000</v>
      </c>
      <c r="U162" t="s">
        <v>436</v>
      </c>
      <c r="V162" t="s">
        <v>437</v>
      </c>
    </row>
    <row r="163" spans="3:22" x14ac:dyDescent="0.25">
      <c r="C163" s="17">
        <v>2800101</v>
      </c>
      <c r="D163" t="s">
        <v>484</v>
      </c>
      <c r="H163" s="18" t="s">
        <v>98</v>
      </c>
      <c r="I163" s="18" t="s">
        <v>258</v>
      </c>
      <c r="O163" s="18" t="s">
        <v>285</v>
      </c>
      <c r="T163" s="5">
        <v>1000</v>
      </c>
      <c r="U163" t="s">
        <v>436</v>
      </c>
      <c r="V163" t="s">
        <v>437</v>
      </c>
    </row>
    <row r="164" spans="3:22" x14ac:dyDescent="0.25">
      <c r="C164" s="17">
        <v>2800102</v>
      </c>
      <c r="D164" t="s">
        <v>485</v>
      </c>
      <c r="H164" s="18" t="s">
        <v>98</v>
      </c>
      <c r="I164" s="18" t="s">
        <v>258</v>
      </c>
      <c r="O164" s="18" t="s">
        <v>285</v>
      </c>
      <c r="T164" s="5">
        <v>1000</v>
      </c>
      <c r="U164" t="s">
        <v>436</v>
      </c>
      <c r="V164" t="s">
        <v>437</v>
      </c>
    </row>
    <row r="165" spans="3:22" x14ac:dyDescent="0.25">
      <c r="C165" s="17">
        <v>2800200</v>
      </c>
      <c r="D165" t="s">
        <v>486</v>
      </c>
      <c r="F165" s="24" t="s">
        <v>487</v>
      </c>
      <c r="H165" s="18" t="s">
        <v>98</v>
      </c>
      <c r="I165" s="18" t="s">
        <v>258</v>
      </c>
      <c r="O165" s="18" t="s">
        <v>285</v>
      </c>
      <c r="T165" s="5">
        <v>1000</v>
      </c>
      <c r="U165" t="s">
        <v>436</v>
      </c>
      <c r="V165" t="s">
        <v>437</v>
      </c>
    </row>
    <row r="166" spans="3:22" x14ac:dyDescent="0.25">
      <c r="C166" s="17">
        <v>2800201</v>
      </c>
      <c r="D166" t="s">
        <v>488</v>
      </c>
      <c r="H166" s="18" t="s">
        <v>98</v>
      </c>
      <c r="I166" s="18" t="s">
        <v>258</v>
      </c>
      <c r="O166" s="18" t="s">
        <v>285</v>
      </c>
      <c r="T166" s="5">
        <v>1000</v>
      </c>
      <c r="U166" t="s">
        <v>436</v>
      </c>
      <c r="V166" t="s">
        <v>437</v>
      </c>
    </row>
    <row r="167" spans="3:22" x14ac:dyDescent="0.25">
      <c r="C167" s="17">
        <v>2800202</v>
      </c>
      <c r="D167" t="s">
        <v>489</v>
      </c>
      <c r="H167" s="18" t="s">
        <v>98</v>
      </c>
      <c r="I167" s="18" t="s">
        <v>258</v>
      </c>
      <c r="O167" s="18" t="s">
        <v>285</v>
      </c>
      <c r="T167" s="5">
        <v>1000</v>
      </c>
      <c r="U167" t="s">
        <v>436</v>
      </c>
      <c r="V167" t="s">
        <v>437</v>
      </c>
    </row>
    <row r="168" spans="3:22" x14ac:dyDescent="0.25">
      <c r="C168" s="17">
        <v>2800300</v>
      </c>
      <c r="D168" t="s">
        <v>490</v>
      </c>
      <c r="F168" s="24" t="s">
        <v>491</v>
      </c>
      <c r="H168" s="18" t="s">
        <v>98</v>
      </c>
      <c r="I168" s="18" t="s">
        <v>258</v>
      </c>
      <c r="O168" s="18" t="s">
        <v>285</v>
      </c>
      <c r="T168" s="5">
        <v>1000</v>
      </c>
      <c r="U168" t="s">
        <v>436</v>
      </c>
      <c r="V168" t="s">
        <v>437</v>
      </c>
    </row>
    <row r="169" spans="3:22" x14ac:dyDescent="0.25">
      <c r="C169" s="17">
        <v>2800301</v>
      </c>
      <c r="D169" t="s">
        <v>492</v>
      </c>
      <c r="H169" s="18" t="s">
        <v>98</v>
      </c>
      <c r="I169" s="18" t="s">
        <v>258</v>
      </c>
      <c r="O169" s="18" t="s">
        <v>285</v>
      </c>
      <c r="T169" s="5">
        <v>1000</v>
      </c>
      <c r="U169" t="s">
        <v>436</v>
      </c>
      <c r="V169" t="s">
        <v>437</v>
      </c>
    </row>
    <row r="170" spans="3:22" x14ac:dyDescent="0.25">
      <c r="C170" s="17">
        <v>2800302</v>
      </c>
      <c r="D170" t="s">
        <v>493</v>
      </c>
      <c r="H170" s="18" t="s">
        <v>98</v>
      </c>
      <c r="I170" s="18" t="s">
        <v>258</v>
      </c>
      <c r="O170" s="18" t="s">
        <v>285</v>
      </c>
      <c r="T170" s="5">
        <v>1000</v>
      </c>
      <c r="U170" t="s">
        <v>436</v>
      </c>
      <c r="V170" t="s">
        <v>437</v>
      </c>
    </row>
    <row r="171" spans="3:22" x14ac:dyDescent="0.25">
      <c r="C171" s="17">
        <v>2800400</v>
      </c>
      <c r="D171" t="s">
        <v>494</v>
      </c>
      <c r="F171" s="24" t="s">
        <v>495</v>
      </c>
      <c r="H171" s="18" t="s">
        <v>98</v>
      </c>
      <c r="I171" s="18" t="s">
        <v>258</v>
      </c>
      <c r="O171" s="18" t="s">
        <v>285</v>
      </c>
      <c r="T171" s="5">
        <v>1000</v>
      </c>
      <c r="U171" t="s">
        <v>436</v>
      </c>
      <c r="V171" t="s">
        <v>437</v>
      </c>
    </row>
    <row r="172" spans="3:22" x14ac:dyDescent="0.25">
      <c r="C172" s="17">
        <v>2800401</v>
      </c>
      <c r="D172" t="s">
        <v>496</v>
      </c>
      <c r="H172" s="18" t="s">
        <v>98</v>
      </c>
      <c r="I172" s="18" t="s">
        <v>258</v>
      </c>
      <c r="O172" s="18" t="s">
        <v>285</v>
      </c>
      <c r="T172" s="5">
        <v>1000</v>
      </c>
      <c r="U172" t="s">
        <v>436</v>
      </c>
      <c r="V172" t="s">
        <v>437</v>
      </c>
    </row>
    <row r="173" spans="3:22" x14ac:dyDescent="0.25">
      <c r="C173" s="17">
        <v>2800402</v>
      </c>
      <c r="D173" t="s">
        <v>497</v>
      </c>
      <c r="H173" s="18" t="s">
        <v>98</v>
      </c>
      <c r="I173" s="18" t="s">
        <v>258</v>
      </c>
      <c r="O173" s="18" t="s">
        <v>285</v>
      </c>
      <c r="T173" s="5">
        <v>1000</v>
      </c>
      <c r="U173" t="s">
        <v>436</v>
      </c>
      <c r="V173" t="s">
        <v>437</v>
      </c>
    </row>
    <row r="174" spans="3:22" x14ac:dyDescent="0.25">
      <c r="C174" s="17">
        <v>2800500</v>
      </c>
      <c r="D174" t="s">
        <v>498</v>
      </c>
      <c r="F174" s="24" t="s">
        <v>499</v>
      </c>
      <c r="H174" s="18" t="s">
        <v>98</v>
      </c>
      <c r="I174" s="18" t="s">
        <v>258</v>
      </c>
      <c r="O174" s="18" t="s">
        <v>285</v>
      </c>
      <c r="T174" s="5">
        <v>1000</v>
      </c>
      <c r="U174" t="s">
        <v>436</v>
      </c>
      <c r="V174" t="s">
        <v>437</v>
      </c>
    </row>
    <row r="175" spans="3:22" x14ac:dyDescent="0.25">
      <c r="C175" s="17">
        <v>2800501</v>
      </c>
      <c r="D175" t="s">
        <v>500</v>
      </c>
      <c r="H175" s="18" t="s">
        <v>98</v>
      </c>
      <c r="I175" s="18" t="s">
        <v>258</v>
      </c>
      <c r="O175" s="18" t="s">
        <v>285</v>
      </c>
      <c r="T175" s="5">
        <v>1000</v>
      </c>
      <c r="U175" t="s">
        <v>436</v>
      </c>
      <c r="V175" t="s">
        <v>437</v>
      </c>
    </row>
    <row r="176" spans="3:22" x14ac:dyDescent="0.25">
      <c r="C176" s="17">
        <v>2800502</v>
      </c>
      <c r="D176" t="s">
        <v>501</v>
      </c>
      <c r="H176" s="18" t="s">
        <v>98</v>
      </c>
      <c r="I176" s="18" t="s">
        <v>258</v>
      </c>
      <c r="O176" s="18" t="s">
        <v>285</v>
      </c>
      <c r="T176" s="5">
        <v>1000</v>
      </c>
      <c r="U176" t="s">
        <v>436</v>
      </c>
      <c r="V176" t="s">
        <v>437</v>
      </c>
    </row>
    <row r="177" spans="3:22" x14ac:dyDescent="0.25">
      <c r="C177" s="17">
        <v>2800600</v>
      </c>
      <c r="D177" t="s">
        <v>502</v>
      </c>
      <c r="F177" s="24" t="s">
        <v>503</v>
      </c>
      <c r="H177" s="18" t="s">
        <v>98</v>
      </c>
      <c r="I177" s="18" t="s">
        <v>258</v>
      </c>
      <c r="O177" s="18" t="s">
        <v>285</v>
      </c>
      <c r="T177" s="5">
        <v>1000</v>
      </c>
      <c r="U177" t="s">
        <v>436</v>
      </c>
      <c r="V177" t="s">
        <v>437</v>
      </c>
    </row>
    <row r="178" spans="3:22" x14ac:dyDescent="0.25">
      <c r="C178" s="17">
        <v>2800601</v>
      </c>
      <c r="D178" t="s">
        <v>504</v>
      </c>
      <c r="H178" s="18" t="s">
        <v>98</v>
      </c>
      <c r="I178" s="18" t="s">
        <v>258</v>
      </c>
      <c r="O178" s="18" t="s">
        <v>285</v>
      </c>
      <c r="T178" s="5">
        <v>1000</v>
      </c>
      <c r="U178" t="s">
        <v>436</v>
      </c>
      <c r="V178" t="s">
        <v>437</v>
      </c>
    </row>
    <row r="179" spans="3:22" x14ac:dyDescent="0.25">
      <c r="C179" s="17">
        <v>2800602</v>
      </c>
      <c r="D179" t="s">
        <v>505</v>
      </c>
      <c r="H179" s="18" t="s">
        <v>98</v>
      </c>
      <c r="I179" s="18" t="s">
        <v>258</v>
      </c>
      <c r="O179" s="18" t="s">
        <v>285</v>
      </c>
      <c r="T179" s="5">
        <v>1000</v>
      </c>
      <c r="U179" t="s">
        <v>436</v>
      </c>
      <c r="V179" t="s">
        <v>437</v>
      </c>
    </row>
    <row r="180" spans="3:22" x14ac:dyDescent="0.25">
      <c r="C180" s="17">
        <v>2800700</v>
      </c>
      <c r="D180" t="s">
        <v>506</v>
      </c>
      <c r="F180" s="24" t="s">
        <v>507</v>
      </c>
      <c r="H180" s="18" t="s">
        <v>98</v>
      </c>
      <c r="I180" s="18" t="s">
        <v>258</v>
      </c>
      <c r="O180" s="18" t="s">
        <v>285</v>
      </c>
      <c r="T180" s="5">
        <v>1000</v>
      </c>
      <c r="U180" t="s">
        <v>436</v>
      </c>
      <c r="V180" t="s">
        <v>437</v>
      </c>
    </row>
    <row r="181" spans="3:22" x14ac:dyDescent="0.25">
      <c r="C181" s="17">
        <v>2800701</v>
      </c>
      <c r="D181" t="s">
        <v>508</v>
      </c>
      <c r="H181" s="18" t="s">
        <v>98</v>
      </c>
      <c r="I181" s="18" t="s">
        <v>258</v>
      </c>
      <c r="O181" s="18" t="s">
        <v>285</v>
      </c>
      <c r="T181" s="5">
        <v>1000</v>
      </c>
      <c r="U181" t="s">
        <v>436</v>
      </c>
      <c r="V181" t="s">
        <v>437</v>
      </c>
    </row>
    <row r="182" spans="3:22" x14ac:dyDescent="0.25">
      <c r="C182" s="17">
        <v>2800702</v>
      </c>
      <c r="D182" t="s">
        <v>509</v>
      </c>
      <c r="H182" s="18" t="s">
        <v>98</v>
      </c>
      <c r="I182" s="18" t="s">
        <v>258</v>
      </c>
      <c r="O182" s="18" t="s">
        <v>285</v>
      </c>
      <c r="T182" s="5">
        <v>1000</v>
      </c>
      <c r="U182" t="s">
        <v>436</v>
      </c>
      <c r="V182" t="s">
        <v>437</v>
      </c>
    </row>
    <row r="183" spans="3:22" x14ac:dyDescent="0.25">
      <c r="C183" s="17">
        <v>2800800</v>
      </c>
      <c r="D183" t="s">
        <v>510</v>
      </c>
      <c r="F183" s="24" t="s">
        <v>511</v>
      </c>
      <c r="H183" s="18" t="s">
        <v>98</v>
      </c>
      <c r="I183" s="18" t="s">
        <v>258</v>
      </c>
      <c r="O183" s="18" t="s">
        <v>285</v>
      </c>
      <c r="T183" s="5">
        <v>2000</v>
      </c>
      <c r="U183" t="s">
        <v>436</v>
      </c>
      <c r="V183" t="s">
        <v>437</v>
      </c>
    </row>
    <row r="184" spans="3:22" x14ac:dyDescent="0.25">
      <c r="C184" s="17">
        <v>2800801</v>
      </c>
      <c r="D184" t="s">
        <v>512</v>
      </c>
      <c r="F184" t="s">
        <v>513</v>
      </c>
      <c r="H184" s="18" t="s">
        <v>98</v>
      </c>
      <c r="I184" s="18" t="s">
        <v>258</v>
      </c>
      <c r="O184" s="18" t="s">
        <v>285</v>
      </c>
      <c r="T184" s="5">
        <v>2000</v>
      </c>
      <c r="U184" t="s">
        <v>436</v>
      </c>
      <c r="V184" t="s">
        <v>437</v>
      </c>
    </row>
    <row r="185" spans="3:22" x14ac:dyDescent="0.25">
      <c r="C185" s="17">
        <v>2800802</v>
      </c>
      <c r="D185" t="s">
        <v>514</v>
      </c>
      <c r="F185" t="s">
        <v>513</v>
      </c>
      <c r="H185" s="18" t="s">
        <v>98</v>
      </c>
      <c r="I185" s="18" t="s">
        <v>258</v>
      </c>
      <c r="O185" s="18" t="s">
        <v>285</v>
      </c>
      <c r="T185" s="5">
        <v>2000</v>
      </c>
      <c r="U185" t="s">
        <v>436</v>
      </c>
      <c r="V185" t="s">
        <v>437</v>
      </c>
    </row>
    <row r="186" spans="3:22" x14ac:dyDescent="0.25">
      <c r="C186" s="17">
        <v>2810000</v>
      </c>
      <c r="D186" s="17" t="s">
        <v>515</v>
      </c>
      <c r="H186" s="18" t="s">
        <v>98</v>
      </c>
      <c r="I186" s="18" t="s">
        <v>258</v>
      </c>
      <c r="O186" s="18" t="s">
        <v>285</v>
      </c>
      <c r="T186" s="5">
        <v>1000</v>
      </c>
      <c r="U186" t="s">
        <v>436</v>
      </c>
      <c r="V186" t="s">
        <v>437</v>
      </c>
    </row>
    <row r="187" spans="3:22" x14ac:dyDescent="0.25">
      <c r="C187" s="17">
        <v>2850000</v>
      </c>
      <c r="D187" t="s">
        <v>516</v>
      </c>
      <c r="F187" s="24" t="s">
        <v>517</v>
      </c>
      <c r="H187" s="18" t="s">
        <v>98</v>
      </c>
      <c r="I187" s="18" t="s">
        <v>258</v>
      </c>
      <c r="O187" s="18" t="s">
        <v>285</v>
      </c>
      <c r="T187" s="5">
        <v>1000</v>
      </c>
      <c r="U187" t="s">
        <v>436</v>
      </c>
      <c r="V187" t="s">
        <v>437</v>
      </c>
    </row>
    <row r="188" spans="3:22" x14ac:dyDescent="0.25">
      <c r="C188" s="17">
        <v>2850001</v>
      </c>
      <c r="D188" t="s">
        <v>518</v>
      </c>
      <c r="H188" s="18" t="s">
        <v>98</v>
      </c>
      <c r="I188" s="18" t="s">
        <v>258</v>
      </c>
      <c r="O188" s="18" t="s">
        <v>285</v>
      </c>
      <c r="T188" s="5">
        <v>1000</v>
      </c>
      <c r="U188" t="s">
        <v>436</v>
      </c>
      <c r="V188" t="s">
        <v>437</v>
      </c>
    </row>
    <row r="189" spans="3:22" x14ac:dyDescent="0.25">
      <c r="C189" s="17">
        <v>2850002</v>
      </c>
      <c r="D189" t="s">
        <v>519</v>
      </c>
      <c r="H189" s="18" t="s">
        <v>98</v>
      </c>
      <c r="I189" s="18" t="s">
        <v>258</v>
      </c>
      <c r="O189" s="18" t="s">
        <v>285</v>
      </c>
      <c r="T189" s="5">
        <v>1000</v>
      </c>
      <c r="U189" t="s">
        <v>436</v>
      </c>
      <c r="V189" t="s">
        <v>437</v>
      </c>
    </row>
    <row r="190" spans="3:22" x14ac:dyDescent="0.25">
      <c r="C190" s="17">
        <v>2850100</v>
      </c>
      <c r="D190" t="s">
        <v>520</v>
      </c>
      <c r="F190" s="24" t="s">
        <v>521</v>
      </c>
      <c r="H190" s="18" t="s">
        <v>98</v>
      </c>
      <c r="I190" s="18" t="s">
        <v>258</v>
      </c>
      <c r="O190" s="18" t="s">
        <v>285</v>
      </c>
      <c r="T190" s="5">
        <v>1000</v>
      </c>
      <c r="U190" t="s">
        <v>436</v>
      </c>
      <c r="V190" t="s">
        <v>437</v>
      </c>
    </row>
    <row r="191" spans="3:22" x14ac:dyDescent="0.25">
      <c r="C191" s="17">
        <v>2850101</v>
      </c>
      <c r="D191" t="s">
        <v>522</v>
      </c>
      <c r="H191" s="18" t="s">
        <v>98</v>
      </c>
      <c r="I191" s="18" t="s">
        <v>258</v>
      </c>
      <c r="O191" s="18" t="s">
        <v>285</v>
      </c>
      <c r="T191" s="5">
        <v>1000</v>
      </c>
      <c r="U191" t="s">
        <v>436</v>
      </c>
      <c r="V191" t="s">
        <v>437</v>
      </c>
    </row>
    <row r="192" spans="3:22" x14ac:dyDescent="0.25">
      <c r="C192" s="17">
        <v>2850102</v>
      </c>
      <c r="D192" t="s">
        <v>523</v>
      </c>
      <c r="H192" s="18" t="s">
        <v>98</v>
      </c>
      <c r="I192" s="18" t="s">
        <v>258</v>
      </c>
      <c r="O192" s="18" t="s">
        <v>285</v>
      </c>
      <c r="T192" s="5">
        <v>1000</v>
      </c>
      <c r="U192" t="s">
        <v>436</v>
      </c>
      <c r="V192" t="s">
        <v>437</v>
      </c>
    </row>
    <row r="193" spans="1:22" x14ac:dyDescent="0.25">
      <c r="C193" s="17">
        <v>2860000</v>
      </c>
      <c r="D193" s="17" t="s">
        <v>524</v>
      </c>
      <c r="H193" s="18" t="s">
        <v>98</v>
      </c>
      <c r="I193" s="18" t="s">
        <v>258</v>
      </c>
      <c r="O193" s="18" t="s">
        <v>285</v>
      </c>
      <c r="T193" s="5">
        <v>1000</v>
      </c>
      <c r="U193" t="s">
        <v>436</v>
      </c>
      <c r="V193" t="s">
        <v>437</v>
      </c>
    </row>
    <row r="194" spans="1:22" x14ac:dyDescent="0.25">
      <c r="C194" s="17">
        <v>2870000</v>
      </c>
      <c r="D194" t="s">
        <v>525</v>
      </c>
      <c r="F194" s="24" t="s">
        <v>526</v>
      </c>
      <c r="H194" s="18" t="s">
        <v>98</v>
      </c>
      <c r="I194" s="18" t="s">
        <v>258</v>
      </c>
      <c r="O194" s="18" t="s">
        <v>285</v>
      </c>
      <c r="T194" s="5">
        <v>1000</v>
      </c>
      <c r="U194" t="s">
        <v>436</v>
      </c>
      <c r="V194" t="s">
        <v>437</v>
      </c>
    </row>
    <row r="195" spans="1:22" x14ac:dyDescent="0.25">
      <c r="C195" s="17">
        <v>2870001</v>
      </c>
      <c r="D195" t="s">
        <v>527</v>
      </c>
      <c r="H195" s="18" t="s">
        <v>98</v>
      </c>
      <c r="I195" s="18" t="s">
        <v>258</v>
      </c>
      <c r="O195" s="18" t="s">
        <v>285</v>
      </c>
      <c r="T195" s="5">
        <v>1000</v>
      </c>
      <c r="U195" t="s">
        <v>436</v>
      </c>
      <c r="V195" t="s">
        <v>437</v>
      </c>
    </row>
    <row r="196" spans="1:22" x14ac:dyDescent="0.25">
      <c r="C196" s="17">
        <v>2870002</v>
      </c>
      <c r="D196" t="s">
        <v>528</v>
      </c>
      <c r="H196" s="18" t="s">
        <v>98</v>
      </c>
      <c r="I196" s="18" t="s">
        <v>258</v>
      </c>
      <c r="O196" s="18" t="s">
        <v>285</v>
      </c>
      <c r="T196" s="5">
        <v>1000</v>
      </c>
      <c r="U196" t="s">
        <v>436</v>
      </c>
      <c r="V196" t="s">
        <v>437</v>
      </c>
    </row>
    <row r="197" spans="1:22" x14ac:dyDescent="0.25">
      <c r="C197" s="17">
        <v>2870100</v>
      </c>
      <c r="D197" t="s">
        <v>529</v>
      </c>
      <c r="F197" s="24" t="s">
        <v>530</v>
      </c>
      <c r="H197" s="18" t="s">
        <v>98</v>
      </c>
      <c r="I197" s="18" t="s">
        <v>258</v>
      </c>
      <c r="O197" s="18" t="s">
        <v>285</v>
      </c>
      <c r="T197" s="5">
        <v>1000</v>
      </c>
      <c r="U197" t="s">
        <v>436</v>
      </c>
      <c r="V197" t="s">
        <v>437</v>
      </c>
    </row>
    <row r="198" spans="1:22" x14ac:dyDescent="0.25">
      <c r="C198" s="17">
        <v>2870101</v>
      </c>
      <c r="D198" t="s">
        <v>531</v>
      </c>
      <c r="H198" s="18" t="s">
        <v>98</v>
      </c>
      <c r="I198" s="18" t="s">
        <v>258</v>
      </c>
      <c r="O198" s="18" t="s">
        <v>285</v>
      </c>
      <c r="T198" s="5">
        <v>1000</v>
      </c>
      <c r="U198" t="s">
        <v>436</v>
      </c>
      <c r="V198" t="s">
        <v>437</v>
      </c>
    </row>
    <row r="199" spans="1:22" x14ac:dyDescent="0.25">
      <c r="C199" s="17">
        <v>2870102</v>
      </c>
      <c r="D199" t="s">
        <v>532</v>
      </c>
      <c r="H199" s="18" t="s">
        <v>98</v>
      </c>
      <c r="I199" s="18" t="s">
        <v>258</v>
      </c>
      <c r="O199" s="18" t="s">
        <v>285</v>
      </c>
      <c r="T199" s="5">
        <v>1000</v>
      </c>
      <c r="U199" t="s">
        <v>436</v>
      </c>
      <c r="V199" t="s">
        <v>437</v>
      </c>
    </row>
    <row r="200" spans="1:22" x14ac:dyDescent="0.25">
      <c r="C200" s="17">
        <v>2880000</v>
      </c>
      <c r="D200" s="17" t="s">
        <v>533</v>
      </c>
      <c r="F200" t="s">
        <v>534</v>
      </c>
      <c r="H200" s="18" t="s">
        <v>98</v>
      </c>
      <c r="I200" s="18" t="s">
        <v>258</v>
      </c>
      <c r="J200" s="18" t="s">
        <v>259</v>
      </c>
      <c r="O200" s="18" t="s">
        <v>285</v>
      </c>
      <c r="T200" s="5">
        <v>1000</v>
      </c>
      <c r="U200" t="s">
        <v>436</v>
      </c>
      <c r="V200" t="s">
        <v>437</v>
      </c>
    </row>
    <row r="201" spans="1:22" x14ac:dyDescent="0.25">
      <c r="C201" s="17">
        <v>2891000</v>
      </c>
      <c r="D201" s="17" t="s">
        <v>535</v>
      </c>
      <c r="F201" s="17" t="s">
        <v>536</v>
      </c>
      <c r="H201" s="18" t="s">
        <v>98</v>
      </c>
      <c r="I201" s="18" t="s">
        <v>258</v>
      </c>
      <c r="J201" s="18" t="s">
        <v>259</v>
      </c>
      <c r="L201">
        <v>302</v>
      </c>
      <c r="M201" s="18">
        <v>30247</v>
      </c>
      <c r="O201" s="18" t="s">
        <v>285</v>
      </c>
      <c r="P201" s="18" t="s">
        <v>537</v>
      </c>
      <c r="T201" s="5">
        <v>1000</v>
      </c>
      <c r="U201" t="s">
        <v>436</v>
      </c>
      <c r="V201" t="s">
        <v>437</v>
      </c>
    </row>
    <row r="202" spans="1:22" x14ac:dyDescent="0.25">
      <c r="C202" s="17">
        <v>2891001</v>
      </c>
      <c r="D202" s="17" t="s">
        <v>538</v>
      </c>
      <c r="F202" s="17" t="s">
        <v>536</v>
      </c>
      <c r="H202" s="18" t="s">
        <v>98</v>
      </c>
      <c r="I202" s="18" t="s">
        <v>258</v>
      </c>
      <c r="J202" s="18" t="s">
        <v>259</v>
      </c>
      <c r="L202">
        <v>302</v>
      </c>
      <c r="M202" s="18">
        <v>30247</v>
      </c>
      <c r="O202" s="18" t="s">
        <v>285</v>
      </c>
      <c r="P202" s="18" t="s">
        <v>537</v>
      </c>
      <c r="T202" s="5">
        <v>1000</v>
      </c>
      <c r="U202" t="s">
        <v>436</v>
      </c>
      <c r="V202" t="s">
        <v>437</v>
      </c>
    </row>
    <row r="203" spans="1:22" x14ac:dyDescent="0.25">
      <c r="C203" s="17">
        <v>2891002</v>
      </c>
      <c r="D203" s="17" t="s">
        <v>539</v>
      </c>
      <c r="F203" s="17" t="s">
        <v>536</v>
      </c>
      <c r="H203" s="18" t="s">
        <v>98</v>
      </c>
      <c r="I203" s="18" t="s">
        <v>258</v>
      </c>
      <c r="J203" s="18" t="s">
        <v>259</v>
      </c>
      <c r="L203">
        <v>302</v>
      </c>
      <c r="M203" s="18">
        <v>30247</v>
      </c>
      <c r="O203" s="18" t="s">
        <v>285</v>
      </c>
      <c r="P203" s="18" t="s">
        <v>537</v>
      </c>
      <c r="T203" s="5">
        <v>1000</v>
      </c>
      <c r="U203" t="s">
        <v>436</v>
      </c>
      <c r="V203" t="s">
        <v>437</v>
      </c>
    </row>
    <row r="204" spans="1:22" x14ac:dyDescent="0.25">
      <c r="C204" s="17">
        <v>2891010</v>
      </c>
      <c r="D204" s="17" t="s">
        <v>540</v>
      </c>
      <c r="F204" s="17" t="s">
        <v>541</v>
      </c>
      <c r="H204" s="18" t="s">
        <v>98</v>
      </c>
      <c r="I204" s="18" t="s">
        <v>258</v>
      </c>
      <c r="J204" s="18" t="s">
        <v>259</v>
      </c>
      <c r="L204">
        <v>302</v>
      </c>
      <c r="M204" s="18">
        <v>30241</v>
      </c>
      <c r="O204" s="18" t="s">
        <v>285</v>
      </c>
      <c r="P204" s="18" t="s">
        <v>304</v>
      </c>
      <c r="T204" s="5">
        <v>1000</v>
      </c>
      <c r="U204" t="s">
        <v>436</v>
      </c>
      <c r="V204" t="s">
        <v>437</v>
      </c>
    </row>
    <row r="205" spans="1:22" x14ac:dyDescent="0.25">
      <c r="C205" s="17">
        <v>2891011</v>
      </c>
      <c r="D205" s="17" t="s">
        <v>542</v>
      </c>
      <c r="F205" s="17" t="s">
        <v>541</v>
      </c>
      <c r="H205" s="18" t="s">
        <v>98</v>
      </c>
      <c r="I205" s="18" t="s">
        <v>258</v>
      </c>
      <c r="J205" s="18" t="s">
        <v>259</v>
      </c>
      <c r="L205">
        <v>302</v>
      </c>
      <c r="M205" s="18">
        <v>30241</v>
      </c>
      <c r="O205" s="18" t="s">
        <v>285</v>
      </c>
      <c r="P205" s="18" t="s">
        <v>304</v>
      </c>
      <c r="T205" s="5">
        <v>1000</v>
      </c>
      <c r="U205" t="s">
        <v>436</v>
      </c>
      <c r="V205" t="s">
        <v>437</v>
      </c>
    </row>
    <row r="206" spans="1:22" x14ac:dyDescent="0.25">
      <c r="C206" s="17">
        <v>2891012</v>
      </c>
      <c r="D206" s="17" t="s">
        <v>543</v>
      </c>
      <c r="F206" s="17" t="s">
        <v>541</v>
      </c>
      <c r="H206" s="18" t="s">
        <v>98</v>
      </c>
      <c r="I206" s="18" t="s">
        <v>258</v>
      </c>
      <c r="J206" s="18" t="s">
        <v>259</v>
      </c>
      <c r="L206">
        <v>302</v>
      </c>
      <c r="M206" s="18">
        <v>30241</v>
      </c>
      <c r="O206" s="18" t="s">
        <v>285</v>
      </c>
      <c r="P206" s="18" t="s">
        <v>304</v>
      </c>
      <c r="T206" s="5">
        <v>1000</v>
      </c>
      <c r="U206" t="s">
        <v>436</v>
      </c>
      <c r="V206" t="s">
        <v>437</v>
      </c>
    </row>
    <row r="207" spans="1:22" ht="60" x14ac:dyDescent="0.25">
      <c r="A207" s="11"/>
      <c r="B207" s="11">
        <v>29</v>
      </c>
      <c r="C207" s="12"/>
      <c r="D207" s="12" t="s">
        <v>544</v>
      </c>
      <c r="E207" s="19" t="s">
        <v>545</v>
      </c>
      <c r="F207" s="13"/>
      <c r="G207" s="12"/>
      <c r="H207" s="13"/>
      <c r="I207" s="13"/>
      <c r="J207" s="13"/>
      <c r="K207" s="12"/>
      <c r="L207" s="12"/>
      <c r="M207" s="13"/>
      <c r="N207" s="13"/>
      <c r="O207" s="13"/>
      <c r="P207" s="13"/>
      <c r="Q207" s="14"/>
      <c r="R207" s="14"/>
      <c r="S207" s="14"/>
      <c r="T207" s="14"/>
    </row>
    <row r="208" spans="1:22" ht="195" x14ac:dyDescent="0.25">
      <c r="C208" s="17">
        <v>2910000</v>
      </c>
      <c r="D208" s="17" t="s">
        <v>546</v>
      </c>
      <c r="F208" s="17" t="s">
        <v>547</v>
      </c>
      <c r="H208" s="4" t="s">
        <v>98</v>
      </c>
      <c r="I208" s="4" t="s">
        <v>258</v>
      </c>
      <c r="J208" s="4" t="s">
        <v>259</v>
      </c>
      <c r="O208" s="18" t="s">
        <v>260</v>
      </c>
      <c r="P208" s="18" t="s">
        <v>109</v>
      </c>
      <c r="T208" s="5">
        <v>1000</v>
      </c>
      <c r="U208" t="s">
        <v>110</v>
      </c>
      <c r="V208" t="s">
        <v>111</v>
      </c>
    </row>
    <row r="209" spans="1:22" ht="120" x14ac:dyDescent="0.25">
      <c r="C209" s="17">
        <v>2920000</v>
      </c>
      <c r="D209" s="17" t="s">
        <v>548</v>
      </c>
      <c r="F209" s="17" t="s">
        <v>549</v>
      </c>
      <c r="H209" s="4" t="s">
        <v>98</v>
      </c>
      <c r="I209" s="4" t="s">
        <v>258</v>
      </c>
      <c r="J209" s="4" t="s">
        <v>259</v>
      </c>
      <c r="O209" s="18" t="s">
        <v>260</v>
      </c>
      <c r="P209" s="18" t="s">
        <v>109</v>
      </c>
      <c r="T209" s="4" t="s">
        <v>231</v>
      </c>
      <c r="U209" t="s">
        <v>110</v>
      </c>
      <c r="V209" t="s">
        <v>111</v>
      </c>
    </row>
    <row r="210" spans="1:22" ht="15.75" x14ac:dyDescent="0.25">
      <c r="A210" s="9">
        <v>3</v>
      </c>
      <c r="B210" s="9"/>
      <c r="C210" s="9"/>
      <c r="D210" s="9" t="s">
        <v>550</v>
      </c>
      <c r="E210" s="9"/>
      <c r="F210" s="9"/>
      <c r="G210" s="9"/>
      <c r="H210" s="9"/>
      <c r="I210" s="9"/>
      <c r="J210" s="9"/>
      <c r="K210" s="9"/>
      <c r="L210" s="9"/>
      <c r="M210" s="9"/>
      <c r="N210" s="9"/>
      <c r="O210" s="9"/>
      <c r="P210" s="9"/>
      <c r="Q210" s="9"/>
      <c r="R210" s="9"/>
      <c r="S210" s="9"/>
      <c r="T210" s="9"/>
    </row>
    <row r="211" spans="1:22" ht="180" x14ac:dyDescent="0.25">
      <c r="A211" s="11"/>
      <c r="B211" s="11" t="s">
        <v>551</v>
      </c>
      <c r="C211" s="12"/>
      <c r="D211" s="12" t="s">
        <v>552</v>
      </c>
      <c r="E211" s="19" t="s">
        <v>553</v>
      </c>
      <c r="F211" s="13"/>
      <c r="G211" s="12"/>
      <c r="H211" s="13"/>
      <c r="I211" s="13"/>
      <c r="J211" s="13"/>
      <c r="K211" s="12"/>
      <c r="L211" s="12"/>
      <c r="M211" s="13"/>
      <c r="N211" s="13"/>
      <c r="O211" s="13"/>
      <c r="P211" s="13"/>
      <c r="Q211" s="14"/>
      <c r="R211" s="14"/>
      <c r="S211" s="14"/>
      <c r="T211" s="14"/>
    </row>
    <row r="212" spans="1:22" ht="30" x14ac:dyDescent="0.25">
      <c r="C212" s="22">
        <v>3000000</v>
      </c>
      <c r="D212" s="21" t="s">
        <v>554</v>
      </c>
      <c r="F212" s="25" t="s">
        <v>555</v>
      </c>
      <c r="H212" s="4" t="s">
        <v>98</v>
      </c>
      <c r="I212" s="4" t="s">
        <v>258</v>
      </c>
      <c r="J212" s="4" t="s">
        <v>259</v>
      </c>
      <c r="O212" s="18" t="s">
        <v>260</v>
      </c>
      <c r="P212" s="18" t="s">
        <v>109</v>
      </c>
      <c r="T212" s="4" t="s">
        <v>231</v>
      </c>
      <c r="U212" t="s">
        <v>110</v>
      </c>
      <c r="V212" t="s">
        <v>111</v>
      </c>
    </row>
    <row r="213" spans="1:22" ht="120" x14ac:dyDescent="0.25">
      <c r="A213" s="11"/>
      <c r="B213" s="11" t="s">
        <v>556</v>
      </c>
      <c r="C213" s="12"/>
      <c r="D213" s="12" t="s">
        <v>557</v>
      </c>
      <c r="E213" s="19" t="s">
        <v>558</v>
      </c>
      <c r="F213" s="13"/>
      <c r="G213" s="12"/>
      <c r="H213" s="13"/>
      <c r="I213" s="13"/>
      <c r="J213" s="13"/>
      <c r="K213" s="12"/>
      <c r="L213" s="12"/>
      <c r="M213" s="13"/>
      <c r="N213" s="13"/>
      <c r="O213" s="13"/>
      <c r="P213" s="13"/>
      <c r="Q213" s="14"/>
      <c r="R213" s="14"/>
      <c r="S213" s="14"/>
      <c r="T213" s="14"/>
    </row>
    <row r="214" spans="1:22" ht="30" x14ac:dyDescent="0.25">
      <c r="C214" s="22">
        <v>3100000</v>
      </c>
      <c r="D214" s="21" t="s">
        <v>557</v>
      </c>
      <c r="H214" s="4" t="s">
        <v>98</v>
      </c>
      <c r="I214" s="4" t="s">
        <v>258</v>
      </c>
      <c r="J214" s="4" t="s">
        <v>259</v>
      </c>
      <c r="O214" s="18" t="s">
        <v>260</v>
      </c>
      <c r="P214" s="18" t="s">
        <v>109</v>
      </c>
      <c r="T214" s="4" t="s">
        <v>231</v>
      </c>
      <c r="U214" t="s">
        <v>110</v>
      </c>
      <c r="V214" t="s">
        <v>111</v>
      </c>
    </row>
    <row r="215" spans="1:22" ht="90" x14ac:dyDescent="0.25">
      <c r="A215" s="11"/>
      <c r="B215" s="11" t="s">
        <v>559</v>
      </c>
      <c r="C215" s="12"/>
      <c r="D215" s="12" t="s">
        <v>560</v>
      </c>
      <c r="E215" s="19" t="s">
        <v>561</v>
      </c>
      <c r="F215" s="13"/>
      <c r="G215" s="12"/>
      <c r="H215" s="13"/>
      <c r="I215" s="13"/>
      <c r="J215" s="13"/>
      <c r="K215" s="12"/>
      <c r="L215" s="12"/>
      <c r="M215" s="13"/>
      <c r="N215" s="13"/>
      <c r="O215" s="13"/>
      <c r="P215" s="13"/>
      <c r="Q215" s="14"/>
      <c r="R215" s="14"/>
      <c r="S215" s="14"/>
      <c r="T215" s="14"/>
    </row>
    <row r="216" spans="1:22" ht="105" x14ac:dyDescent="0.25">
      <c r="C216" s="17">
        <v>3210000</v>
      </c>
      <c r="D216" s="17" t="s">
        <v>562</v>
      </c>
      <c r="E216" s="17" t="s">
        <v>563</v>
      </c>
      <c r="G216" s="17"/>
      <c r="H216" s="4" t="s">
        <v>98</v>
      </c>
      <c r="I216" s="4" t="s">
        <v>258</v>
      </c>
      <c r="J216" s="4" t="s">
        <v>259</v>
      </c>
      <c r="O216" s="18" t="s">
        <v>260</v>
      </c>
      <c r="P216" s="18" t="s">
        <v>109</v>
      </c>
      <c r="T216" s="4" t="s">
        <v>231</v>
      </c>
      <c r="U216" t="s">
        <v>110</v>
      </c>
      <c r="V216" t="s">
        <v>111</v>
      </c>
    </row>
    <row r="217" spans="1:22" ht="150" x14ac:dyDescent="0.25">
      <c r="C217" s="17">
        <v>3220000</v>
      </c>
      <c r="D217" s="17" t="s">
        <v>564</v>
      </c>
      <c r="E217" s="17" t="s">
        <v>565</v>
      </c>
      <c r="F217" s="17" t="s">
        <v>566</v>
      </c>
      <c r="G217" s="17" t="s">
        <v>567</v>
      </c>
      <c r="H217" s="4" t="s">
        <v>98</v>
      </c>
      <c r="I217" s="4" t="s">
        <v>258</v>
      </c>
      <c r="J217" s="4" t="s">
        <v>259</v>
      </c>
      <c r="O217" s="18" t="s">
        <v>260</v>
      </c>
      <c r="P217" s="18" t="s">
        <v>109</v>
      </c>
      <c r="T217" s="4" t="s">
        <v>231</v>
      </c>
      <c r="U217" t="s">
        <v>110</v>
      </c>
      <c r="V217" t="s">
        <v>111</v>
      </c>
    </row>
    <row r="218" spans="1:22" ht="60" x14ac:dyDescent="0.25">
      <c r="C218" s="20">
        <v>3220010</v>
      </c>
      <c r="D218" s="17" t="s">
        <v>568</v>
      </c>
      <c r="G218" s="17" t="s">
        <v>569</v>
      </c>
      <c r="H218" s="4" t="s">
        <v>98</v>
      </c>
      <c r="I218" s="4" t="s">
        <v>258</v>
      </c>
      <c r="J218" s="4" t="s">
        <v>259</v>
      </c>
      <c r="L218">
        <v>250</v>
      </c>
      <c r="M218" s="18">
        <v>25005</v>
      </c>
      <c r="O218" s="18" t="s">
        <v>285</v>
      </c>
      <c r="P218" s="18" t="s">
        <v>570</v>
      </c>
      <c r="T218" s="5">
        <v>1000</v>
      </c>
      <c r="U218" t="s">
        <v>110</v>
      </c>
      <c r="V218" t="s">
        <v>111</v>
      </c>
    </row>
    <row r="219" spans="1:22" ht="60" x14ac:dyDescent="0.25">
      <c r="C219" s="20">
        <v>3220020</v>
      </c>
      <c r="D219" s="17" t="s">
        <v>571</v>
      </c>
      <c r="G219" s="17" t="s">
        <v>569</v>
      </c>
      <c r="H219" s="4" t="s">
        <v>98</v>
      </c>
      <c r="I219" s="4" t="s">
        <v>258</v>
      </c>
      <c r="J219" s="4" t="s">
        <v>259</v>
      </c>
      <c r="L219">
        <v>250</v>
      </c>
      <c r="M219" s="18">
        <v>25003</v>
      </c>
      <c r="O219" s="18" t="s">
        <v>285</v>
      </c>
      <c r="P219" s="18" t="s">
        <v>572</v>
      </c>
      <c r="T219" s="5">
        <v>1000</v>
      </c>
      <c r="U219" t="s">
        <v>110</v>
      </c>
      <c r="V219" t="s">
        <v>111</v>
      </c>
    </row>
    <row r="220" spans="1:22" ht="60" x14ac:dyDescent="0.25">
      <c r="C220" s="20">
        <v>3220030</v>
      </c>
      <c r="D220" s="17" t="s">
        <v>573</v>
      </c>
      <c r="G220" s="17" t="s">
        <v>569</v>
      </c>
      <c r="H220" s="4" t="s">
        <v>98</v>
      </c>
      <c r="I220" s="4" t="s">
        <v>258</v>
      </c>
      <c r="J220" s="4" t="s">
        <v>259</v>
      </c>
      <c r="L220">
        <v>250</v>
      </c>
      <c r="M220" s="18">
        <v>25007</v>
      </c>
      <c r="O220" s="18" t="s">
        <v>285</v>
      </c>
      <c r="P220" s="18" t="s">
        <v>574</v>
      </c>
      <c r="T220" s="5">
        <v>1000</v>
      </c>
      <c r="U220" t="s">
        <v>110</v>
      </c>
      <c r="V220" t="s">
        <v>111</v>
      </c>
    </row>
    <row r="221" spans="1:22" ht="60" x14ac:dyDescent="0.25">
      <c r="C221" s="20">
        <v>3220040</v>
      </c>
      <c r="D221" s="17" t="s">
        <v>575</v>
      </c>
      <c r="G221" s="17" t="s">
        <v>569</v>
      </c>
      <c r="H221" s="4" t="s">
        <v>98</v>
      </c>
      <c r="I221" s="4" t="s">
        <v>258</v>
      </c>
      <c r="J221" s="4" t="s">
        <v>259</v>
      </c>
      <c r="L221">
        <v>250</v>
      </c>
      <c r="M221" s="18">
        <v>25008</v>
      </c>
      <c r="O221" s="18" t="s">
        <v>285</v>
      </c>
      <c r="P221" s="18" t="s">
        <v>576</v>
      </c>
      <c r="T221" s="5">
        <v>1000</v>
      </c>
      <c r="U221" t="s">
        <v>110</v>
      </c>
      <c r="V221" t="s">
        <v>111</v>
      </c>
    </row>
    <row r="222" spans="1:22" ht="60" x14ac:dyDescent="0.25">
      <c r="C222" s="20">
        <v>3220050</v>
      </c>
      <c r="D222" s="17" t="s">
        <v>577</v>
      </c>
      <c r="G222" s="17" t="s">
        <v>569</v>
      </c>
      <c r="H222" s="4" t="s">
        <v>98</v>
      </c>
      <c r="I222" s="4" t="s">
        <v>258</v>
      </c>
      <c r="J222" s="4" t="s">
        <v>259</v>
      </c>
      <c r="L222">
        <v>250</v>
      </c>
      <c r="M222" s="18">
        <v>25009</v>
      </c>
      <c r="O222" s="18" t="s">
        <v>285</v>
      </c>
      <c r="P222" s="18" t="s">
        <v>578</v>
      </c>
      <c r="T222" s="5">
        <v>1000</v>
      </c>
      <c r="U222" t="s">
        <v>110</v>
      </c>
      <c r="V222" t="s">
        <v>111</v>
      </c>
    </row>
    <row r="223" spans="1:22" ht="60" x14ac:dyDescent="0.25">
      <c r="C223" s="20">
        <v>3220060</v>
      </c>
      <c r="D223" s="17" t="s">
        <v>579</v>
      </c>
      <c r="G223" s="17" t="s">
        <v>569</v>
      </c>
      <c r="H223" s="4" t="s">
        <v>98</v>
      </c>
      <c r="I223" s="4" t="s">
        <v>258</v>
      </c>
      <c r="J223" s="4" t="s">
        <v>259</v>
      </c>
      <c r="L223">
        <v>250</v>
      </c>
      <c r="M223" s="18">
        <v>25010</v>
      </c>
      <c r="O223" s="18" t="s">
        <v>285</v>
      </c>
      <c r="P223" s="18" t="s">
        <v>580</v>
      </c>
      <c r="T223" s="5">
        <v>1000</v>
      </c>
      <c r="U223" t="s">
        <v>110</v>
      </c>
      <c r="V223" t="s">
        <v>111</v>
      </c>
    </row>
    <row r="224" spans="1:22" ht="60" x14ac:dyDescent="0.25">
      <c r="C224" s="20">
        <v>3220070</v>
      </c>
      <c r="D224" s="17" t="s">
        <v>581</v>
      </c>
      <c r="G224" s="17" t="s">
        <v>569</v>
      </c>
      <c r="H224" s="4" t="s">
        <v>98</v>
      </c>
      <c r="I224" s="4" t="s">
        <v>258</v>
      </c>
      <c r="J224" s="4" t="s">
        <v>259</v>
      </c>
      <c r="L224">
        <v>250</v>
      </c>
      <c r="M224" s="18">
        <v>25014</v>
      </c>
      <c r="O224" s="18" t="s">
        <v>285</v>
      </c>
      <c r="P224" s="18" t="s">
        <v>582</v>
      </c>
      <c r="T224" s="5">
        <v>1000</v>
      </c>
      <c r="U224" t="s">
        <v>110</v>
      </c>
      <c r="V224" t="s">
        <v>111</v>
      </c>
    </row>
    <row r="225" spans="1:22" ht="60" x14ac:dyDescent="0.25">
      <c r="C225" s="20">
        <v>3220080</v>
      </c>
      <c r="D225" s="17" t="s">
        <v>583</v>
      </c>
      <c r="E225" s="17" t="s">
        <v>584</v>
      </c>
      <c r="F225" s="17" t="s">
        <v>585</v>
      </c>
      <c r="G225" s="17" t="s">
        <v>569</v>
      </c>
      <c r="H225" s="4" t="s">
        <v>98</v>
      </c>
      <c r="I225" s="4" t="s">
        <v>258</v>
      </c>
      <c r="J225" s="4" t="s">
        <v>259</v>
      </c>
      <c r="L225">
        <v>250</v>
      </c>
      <c r="M225" s="18">
        <v>25015</v>
      </c>
      <c r="O225" s="18" t="s">
        <v>285</v>
      </c>
      <c r="P225" s="18" t="s">
        <v>586</v>
      </c>
      <c r="T225" s="5">
        <v>1000</v>
      </c>
      <c r="U225" t="s">
        <v>110</v>
      </c>
      <c r="V225" t="s">
        <v>111</v>
      </c>
    </row>
    <row r="226" spans="1:22" ht="60" x14ac:dyDescent="0.25">
      <c r="C226" s="20">
        <v>3220090</v>
      </c>
      <c r="D226" s="17" t="s">
        <v>587</v>
      </c>
      <c r="G226" s="17" t="s">
        <v>569</v>
      </c>
      <c r="H226" s="4" t="s">
        <v>98</v>
      </c>
      <c r="I226" s="4" t="s">
        <v>258</v>
      </c>
      <c r="J226" s="4" t="s">
        <v>259</v>
      </c>
      <c r="L226">
        <v>250</v>
      </c>
      <c r="M226" s="18">
        <v>25023</v>
      </c>
      <c r="O226" s="18" t="s">
        <v>285</v>
      </c>
      <c r="P226" s="18" t="s">
        <v>588</v>
      </c>
      <c r="T226" s="5">
        <v>1000</v>
      </c>
      <c r="U226" t="s">
        <v>110</v>
      </c>
      <c r="V226" t="s">
        <v>111</v>
      </c>
    </row>
    <row r="227" spans="1:22" ht="60" x14ac:dyDescent="0.25">
      <c r="C227" s="20">
        <v>3220100</v>
      </c>
      <c r="D227" s="17" t="s">
        <v>589</v>
      </c>
      <c r="G227" s="17" t="s">
        <v>569</v>
      </c>
      <c r="H227" s="4" t="s">
        <v>98</v>
      </c>
      <c r="I227" s="4" t="s">
        <v>258</v>
      </c>
      <c r="J227" s="4" t="s">
        <v>259</v>
      </c>
      <c r="L227">
        <v>250</v>
      </c>
      <c r="M227" s="18">
        <v>25025</v>
      </c>
      <c r="O227" s="18" t="s">
        <v>285</v>
      </c>
      <c r="P227" s="18" t="s">
        <v>590</v>
      </c>
      <c r="T227" s="5">
        <v>1000</v>
      </c>
      <c r="U227" t="s">
        <v>110</v>
      </c>
      <c r="V227" t="s">
        <v>111</v>
      </c>
    </row>
    <row r="228" spans="1:22" ht="60" x14ac:dyDescent="0.25">
      <c r="C228" s="20">
        <v>3220110</v>
      </c>
      <c r="D228" s="17" t="s">
        <v>591</v>
      </c>
      <c r="E228" s="17"/>
      <c r="F228" s="17"/>
      <c r="G228" s="17" t="s">
        <v>569</v>
      </c>
      <c r="H228" s="4" t="s">
        <v>98</v>
      </c>
      <c r="I228" s="4" t="s">
        <v>258</v>
      </c>
      <c r="J228" s="4" t="s">
        <v>259</v>
      </c>
      <c r="L228">
        <v>250</v>
      </c>
      <c r="M228" s="18">
        <v>25026</v>
      </c>
      <c r="O228" s="18" t="s">
        <v>285</v>
      </c>
      <c r="P228" s="18" t="s">
        <v>592</v>
      </c>
      <c r="T228" s="5">
        <v>1000</v>
      </c>
      <c r="U228" t="s">
        <v>110</v>
      </c>
      <c r="V228" t="s">
        <v>111</v>
      </c>
    </row>
    <row r="229" spans="1:22" ht="60" x14ac:dyDescent="0.25">
      <c r="C229" s="20">
        <v>3220120</v>
      </c>
      <c r="D229" s="17" t="s">
        <v>593</v>
      </c>
      <c r="G229" s="17" t="s">
        <v>569</v>
      </c>
      <c r="H229" s="4" t="s">
        <v>98</v>
      </c>
      <c r="I229" s="4" t="s">
        <v>258</v>
      </c>
      <c r="J229" s="4" t="s">
        <v>259</v>
      </c>
      <c r="L229">
        <v>250</v>
      </c>
      <c r="M229" s="18">
        <v>25027</v>
      </c>
      <c r="O229" s="18" t="s">
        <v>285</v>
      </c>
      <c r="P229" s="18" t="s">
        <v>594</v>
      </c>
      <c r="T229" s="5">
        <v>1000</v>
      </c>
      <c r="U229" t="s">
        <v>110</v>
      </c>
      <c r="V229" t="s">
        <v>111</v>
      </c>
    </row>
    <row r="230" spans="1:22" ht="60" x14ac:dyDescent="0.25">
      <c r="C230" s="20">
        <v>3220130</v>
      </c>
      <c r="D230" s="17" t="s">
        <v>595</v>
      </c>
      <c r="G230" s="17" t="s">
        <v>569</v>
      </c>
      <c r="H230" s="4" t="s">
        <v>98</v>
      </c>
      <c r="I230" s="4" t="s">
        <v>258</v>
      </c>
      <c r="J230" s="4" t="s">
        <v>259</v>
      </c>
      <c r="L230">
        <v>250</v>
      </c>
      <c r="M230" s="18">
        <v>25028</v>
      </c>
      <c r="O230" s="18" t="s">
        <v>285</v>
      </c>
      <c r="P230" s="18" t="s">
        <v>596</v>
      </c>
      <c r="T230" s="5">
        <v>1000</v>
      </c>
      <c r="U230" t="s">
        <v>110</v>
      </c>
      <c r="V230" t="s">
        <v>111</v>
      </c>
    </row>
    <row r="231" spans="1:22" ht="30" x14ac:dyDescent="0.25">
      <c r="A231" s="11"/>
      <c r="B231" s="11" t="s">
        <v>597</v>
      </c>
      <c r="C231" s="12"/>
      <c r="D231" s="12" t="s">
        <v>598</v>
      </c>
      <c r="E231" s="19" t="s">
        <v>599</v>
      </c>
      <c r="F231" s="13"/>
      <c r="G231" s="12"/>
      <c r="H231" s="13"/>
      <c r="I231" s="13"/>
      <c r="J231" s="13"/>
      <c r="K231" s="12"/>
      <c r="L231" s="12"/>
      <c r="M231" s="13"/>
      <c r="N231" s="13"/>
      <c r="O231" s="13"/>
      <c r="P231" s="13"/>
      <c r="Q231" s="14"/>
      <c r="R231" s="14"/>
      <c r="S231" s="14"/>
      <c r="T231" s="14"/>
    </row>
    <row r="232" spans="1:22" ht="30" x14ac:dyDescent="0.25">
      <c r="C232" s="20">
        <v>3310000</v>
      </c>
      <c r="D232" s="21" t="s">
        <v>600</v>
      </c>
      <c r="F232" t="s">
        <v>601</v>
      </c>
      <c r="H232" s="4" t="s">
        <v>98</v>
      </c>
      <c r="I232" s="4" t="s">
        <v>258</v>
      </c>
      <c r="J232" s="4" t="s">
        <v>99</v>
      </c>
      <c r="O232" s="18" t="s">
        <v>285</v>
      </c>
      <c r="T232" s="4" t="s">
        <v>231</v>
      </c>
      <c r="U232" t="s">
        <v>110</v>
      </c>
      <c r="V232" t="s">
        <v>111</v>
      </c>
    </row>
    <row r="233" spans="1:22" ht="45" x14ac:dyDescent="0.25">
      <c r="C233" s="20">
        <v>3320000</v>
      </c>
      <c r="D233" s="17" t="s">
        <v>602</v>
      </c>
      <c r="F233" s="17" t="s">
        <v>603</v>
      </c>
      <c r="H233" s="4" t="s">
        <v>98</v>
      </c>
      <c r="I233" s="4" t="s">
        <v>258</v>
      </c>
      <c r="J233" s="4" t="s">
        <v>259</v>
      </c>
      <c r="O233" s="18" t="s">
        <v>285</v>
      </c>
      <c r="T233" s="4" t="s">
        <v>231</v>
      </c>
      <c r="U233" t="s">
        <v>110</v>
      </c>
      <c r="V233" t="s">
        <v>111</v>
      </c>
    </row>
    <row r="234" spans="1:22" ht="45" x14ac:dyDescent="0.25">
      <c r="C234" s="20">
        <v>3340000</v>
      </c>
      <c r="D234" s="17" t="s">
        <v>604</v>
      </c>
      <c r="F234" s="17" t="s">
        <v>605</v>
      </c>
      <c r="H234" s="4" t="s">
        <v>98</v>
      </c>
      <c r="I234" s="4" t="s">
        <v>258</v>
      </c>
      <c r="J234" s="4" t="s">
        <v>259</v>
      </c>
      <c r="O234" s="18" t="s">
        <v>285</v>
      </c>
      <c r="T234" s="4" t="s">
        <v>231</v>
      </c>
      <c r="U234" t="s">
        <v>110</v>
      </c>
      <c r="V234" t="s">
        <v>111</v>
      </c>
    </row>
    <row r="235" spans="1:22" ht="240" x14ac:dyDescent="0.25">
      <c r="C235" s="20">
        <v>3350000</v>
      </c>
      <c r="D235" s="17" t="s">
        <v>606</v>
      </c>
      <c r="F235" s="17" t="s">
        <v>607</v>
      </c>
      <c r="H235" s="4" t="s">
        <v>98</v>
      </c>
      <c r="I235" s="4" t="s">
        <v>258</v>
      </c>
      <c r="J235" s="4" t="s">
        <v>259</v>
      </c>
      <c r="O235" s="18" t="s">
        <v>260</v>
      </c>
      <c r="P235" s="18" t="s">
        <v>109</v>
      </c>
      <c r="T235" s="4" t="s">
        <v>231</v>
      </c>
      <c r="U235" t="s">
        <v>110</v>
      </c>
      <c r="V235" t="s">
        <v>111</v>
      </c>
    </row>
    <row r="236" spans="1:22" ht="60" x14ac:dyDescent="0.25">
      <c r="A236" s="11"/>
      <c r="B236" s="11" t="s">
        <v>608</v>
      </c>
      <c r="C236" s="12"/>
      <c r="D236" s="12" t="s">
        <v>609</v>
      </c>
      <c r="E236" s="19" t="s">
        <v>610</v>
      </c>
      <c r="F236" s="13"/>
      <c r="G236" s="12"/>
      <c r="H236" s="13"/>
      <c r="I236" s="13"/>
      <c r="J236" s="13"/>
      <c r="K236" s="12"/>
      <c r="L236" s="12"/>
      <c r="M236" s="13"/>
      <c r="N236" s="13"/>
      <c r="O236" s="13"/>
      <c r="P236" s="13"/>
      <c r="Q236" s="14"/>
      <c r="R236" s="14"/>
      <c r="S236" s="14"/>
      <c r="T236" s="14"/>
    </row>
    <row r="237" spans="1:22" ht="30" x14ac:dyDescent="0.25">
      <c r="C237" s="16" t="s">
        <v>100</v>
      </c>
      <c r="D237" s="17" t="s">
        <v>611</v>
      </c>
      <c r="E237" s="17" t="s">
        <v>612</v>
      </c>
      <c r="T237" s="4" t="s">
        <v>102</v>
      </c>
      <c r="U237" t="s">
        <v>110</v>
      </c>
      <c r="V237" t="s">
        <v>111</v>
      </c>
    </row>
    <row r="238" spans="1:22" x14ac:dyDescent="0.25">
      <c r="A238" s="11"/>
      <c r="B238" s="11" t="s">
        <v>613</v>
      </c>
      <c r="C238" s="12"/>
      <c r="D238" s="13" t="s">
        <v>91</v>
      </c>
      <c r="E238" s="13"/>
      <c r="F238" s="12"/>
      <c r="G238" s="12"/>
      <c r="H238" s="13"/>
      <c r="I238" s="13"/>
      <c r="J238" s="13"/>
      <c r="K238" s="12"/>
      <c r="L238" s="12"/>
      <c r="M238" s="13"/>
      <c r="N238" s="13"/>
      <c r="O238" s="13"/>
      <c r="P238" s="13"/>
      <c r="Q238" s="14"/>
      <c r="R238" s="14"/>
      <c r="S238" s="14"/>
      <c r="T238" s="14"/>
    </row>
    <row r="239" spans="1:22" ht="135" x14ac:dyDescent="0.25">
      <c r="A239" s="11"/>
      <c r="B239" s="11" t="s">
        <v>614</v>
      </c>
      <c r="C239" s="12"/>
      <c r="D239" s="12" t="s">
        <v>615</v>
      </c>
      <c r="E239" s="19" t="s">
        <v>616</v>
      </c>
      <c r="F239" s="13"/>
      <c r="G239" s="12" t="s">
        <v>617</v>
      </c>
      <c r="H239" s="13"/>
      <c r="I239" s="13"/>
      <c r="J239" s="13"/>
      <c r="K239" s="12"/>
      <c r="L239" s="12"/>
      <c r="M239" s="13"/>
      <c r="N239" s="13"/>
      <c r="O239" s="13"/>
      <c r="P239" s="13"/>
      <c r="Q239" s="14"/>
      <c r="R239" s="14"/>
      <c r="S239" s="14"/>
      <c r="T239" s="14"/>
    </row>
    <row r="240" spans="1:22" ht="240" x14ac:dyDescent="0.25">
      <c r="C240" s="17">
        <v>3600000</v>
      </c>
      <c r="D240" s="17" t="s">
        <v>618</v>
      </c>
      <c r="E240" s="2"/>
      <c r="F240" s="17" t="s">
        <v>619</v>
      </c>
      <c r="H240" s="4" t="s">
        <v>98</v>
      </c>
      <c r="I240" s="4" t="s">
        <v>258</v>
      </c>
      <c r="J240" s="4" t="s">
        <v>259</v>
      </c>
      <c r="M240" s="4"/>
      <c r="N240" s="4" t="s">
        <v>620</v>
      </c>
      <c r="O240" s="18" t="s">
        <v>260</v>
      </c>
      <c r="P240" s="18" t="s">
        <v>109</v>
      </c>
      <c r="T240" s="5">
        <v>1000</v>
      </c>
      <c r="U240" t="s">
        <v>262</v>
      </c>
      <c r="V240" t="s">
        <v>263</v>
      </c>
    </row>
    <row r="241" spans="1:22" ht="240" x14ac:dyDescent="0.25">
      <c r="C241" s="17">
        <v>3600001</v>
      </c>
      <c r="D241" s="17" t="s">
        <v>621</v>
      </c>
      <c r="E241" s="2"/>
      <c r="F241" s="17" t="s">
        <v>622</v>
      </c>
      <c r="H241" s="4" t="s">
        <v>98</v>
      </c>
      <c r="I241" s="4" t="s">
        <v>258</v>
      </c>
      <c r="J241" s="4" t="s">
        <v>259</v>
      </c>
      <c r="M241" s="4"/>
      <c r="N241" s="4" t="s">
        <v>620</v>
      </c>
      <c r="O241" s="18" t="s">
        <v>260</v>
      </c>
      <c r="P241" s="18" t="s">
        <v>109</v>
      </c>
      <c r="T241" s="5">
        <v>1000</v>
      </c>
      <c r="U241" t="s">
        <v>262</v>
      </c>
      <c r="V241" t="s">
        <v>263</v>
      </c>
    </row>
    <row r="242" spans="1:22" ht="240" x14ac:dyDescent="0.25">
      <c r="C242" s="17">
        <v>3630000</v>
      </c>
      <c r="D242" s="17" t="s">
        <v>623</v>
      </c>
      <c r="F242" s="17" t="s">
        <v>624</v>
      </c>
      <c r="H242" s="4" t="s">
        <v>98</v>
      </c>
      <c r="I242" s="4" t="s">
        <v>258</v>
      </c>
      <c r="J242" s="4" t="s">
        <v>259</v>
      </c>
      <c r="M242" s="4"/>
      <c r="N242" s="4" t="s">
        <v>620</v>
      </c>
      <c r="O242" s="18" t="s">
        <v>260</v>
      </c>
      <c r="P242" s="18" t="s">
        <v>109</v>
      </c>
      <c r="T242" s="5">
        <v>1000</v>
      </c>
      <c r="U242" t="s">
        <v>262</v>
      </c>
      <c r="V242" t="s">
        <v>263</v>
      </c>
    </row>
    <row r="243" spans="1:22" ht="240" x14ac:dyDescent="0.25">
      <c r="C243" s="17">
        <v>3630001</v>
      </c>
      <c r="D243" s="17" t="s">
        <v>625</v>
      </c>
      <c r="F243" s="17" t="s">
        <v>622</v>
      </c>
      <c r="H243" s="4" t="s">
        <v>98</v>
      </c>
      <c r="I243" s="4" t="s">
        <v>258</v>
      </c>
      <c r="J243" s="4" t="s">
        <v>259</v>
      </c>
      <c r="M243" s="4"/>
      <c r="N243" s="4" t="s">
        <v>620</v>
      </c>
      <c r="O243" s="18" t="s">
        <v>260</v>
      </c>
      <c r="P243" s="18" t="s">
        <v>109</v>
      </c>
      <c r="T243" s="5">
        <v>1000</v>
      </c>
      <c r="U243" t="s">
        <v>262</v>
      </c>
      <c r="V243" t="s">
        <v>263</v>
      </c>
    </row>
    <row r="244" spans="1:22" ht="240" x14ac:dyDescent="0.25">
      <c r="C244" s="17">
        <v>3660000</v>
      </c>
      <c r="D244" s="17" t="s">
        <v>626</v>
      </c>
      <c r="F244" s="17" t="s">
        <v>627</v>
      </c>
      <c r="H244" s="4" t="s">
        <v>98</v>
      </c>
      <c r="I244" s="4" t="s">
        <v>258</v>
      </c>
      <c r="J244" s="4" t="s">
        <v>259</v>
      </c>
      <c r="M244" s="4"/>
      <c r="N244" s="4" t="s">
        <v>620</v>
      </c>
      <c r="O244" s="18" t="s">
        <v>260</v>
      </c>
      <c r="P244" s="18" t="s">
        <v>109</v>
      </c>
      <c r="T244" s="5">
        <v>1000</v>
      </c>
      <c r="U244" t="s">
        <v>262</v>
      </c>
      <c r="V244" t="s">
        <v>263</v>
      </c>
    </row>
    <row r="245" spans="1:22" ht="90" x14ac:dyDescent="0.25">
      <c r="A245" s="11"/>
      <c r="B245" s="11" t="s">
        <v>628</v>
      </c>
      <c r="C245" s="12"/>
      <c r="D245" s="12" t="s">
        <v>629</v>
      </c>
      <c r="E245" s="19" t="s">
        <v>630</v>
      </c>
      <c r="F245" s="13"/>
      <c r="G245" s="12"/>
      <c r="H245" s="13"/>
      <c r="I245" s="13"/>
      <c r="J245" s="13"/>
      <c r="K245" s="12"/>
      <c r="L245" s="12"/>
      <c r="M245" s="13"/>
      <c r="N245" s="13"/>
      <c r="O245" s="13"/>
      <c r="P245" s="13"/>
      <c r="Q245" s="14"/>
      <c r="R245" s="14"/>
      <c r="S245" s="14"/>
      <c r="T245" s="14"/>
    </row>
    <row r="246" spans="1:22" ht="120" x14ac:dyDescent="0.25">
      <c r="C246" s="20">
        <v>3700000</v>
      </c>
      <c r="D246" s="17" t="s">
        <v>631</v>
      </c>
      <c r="G246" s="17" t="s">
        <v>632</v>
      </c>
      <c r="H246" s="4" t="s">
        <v>98</v>
      </c>
      <c r="I246" s="4" t="s">
        <v>258</v>
      </c>
      <c r="J246" s="4" t="s">
        <v>259</v>
      </c>
      <c r="O246" s="18" t="s">
        <v>260</v>
      </c>
      <c r="P246" s="18" t="s">
        <v>109</v>
      </c>
      <c r="T246" s="5">
        <v>1000</v>
      </c>
      <c r="U246" t="s">
        <v>633</v>
      </c>
      <c r="V246" t="s">
        <v>634</v>
      </c>
    </row>
    <row r="247" spans="1:22" ht="60" x14ac:dyDescent="0.25">
      <c r="C247" s="20">
        <v>3700001</v>
      </c>
      <c r="D247" s="17" t="s">
        <v>635</v>
      </c>
      <c r="E247" s="17"/>
      <c r="F247" s="17" t="s">
        <v>636</v>
      </c>
      <c r="G247" t="s">
        <v>5</v>
      </c>
      <c r="H247" s="4" t="s">
        <v>98</v>
      </c>
      <c r="I247" s="4" t="s">
        <v>258</v>
      </c>
      <c r="J247" s="4" t="s">
        <v>259</v>
      </c>
      <c r="O247" s="18" t="s">
        <v>260</v>
      </c>
      <c r="P247" s="18" t="s">
        <v>109</v>
      </c>
      <c r="T247" s="5">
        <v>1000</v>
      </c>
      <c r="U247" t="s">
        <v>633</v>
      </c>
      <c r="V247" t="s">
        <v>634</v>
      </c>
    </row>
    <row r="248" spans="1:22" ht="90" x14ac:dyDescent="0.25">
      <c r="A248" s="11"/>
      <c r="B248" s="11" t="s">
        <v>637</v>
      </c>
      <c r="C248" s="12"/>
      <c r="D248" s="12" t="s">
        <v>638</v>
      </c>
      <c r="E248" s="19" t="s">
        <v>639</v>
      </c>
      <c r="F248" s="13"/>
      <c r="G248" s="12"/>
      <c r="H248" s="13"/>
      <c r="I248" s="13"/>
      <c r="J248" s="13"/>
      <c r="K248" s="12"/>
      <c r="L248" s="12"/>
      <c r="M248" s="13"/>
      <c r="N248" s="13"/>
      <c r="O248" s="13"/>
      <c r="P248" s="13"/>
      <c r="Q248" s="14"/>
      <c r="R248" s="14"/>
      <c r="S248" s="14"/>
      <c r="T248" s="14"/>
    </row>
    <row r="249" spans="1:22" x14ac:dyDescent="0.25">
      <c r="C249" s="20">
        <v>3800000</v>
      </c>
      <c r="D249" s="17" t="s">
        <v>640</v>
      </c>
      <c r="H249" s="4" t="s">
        <v>98</v>
      </c>
      <c r="I249" s="4" t="s">
        <v>258</v>
      </c>
      <c r="J249" s="4" t="s">
        <v>259</v>
      </c>
      <c r="L249">
        <v>102</v>
      </c>
      <c r="M249" s="18">
        <v>10200</v>
      </c>
      <c r="O249" s="18" t="s">
        <v>285</v>
      </c>
      <c r="P249" s="18" t="s">
        <v>353</v>
      </c>
      <c r="T249" s="5">
        <v>1000</v>
      </c>
      <c r="U249" t="s">
        <v>633</v>
      </c>
      <c r="V249" t="s">
        <v>634</v>
      </c>
    </row>
    <row r="250" spans="1:22" x14ac:dyDescent="0.25">
      <c r="C250" s="20">
        <v>3810000</v>
      </c>
      <c r="D250" s="17" t="s">
        <v>641</v>
      </c>
      <c r="H250" s="4" t="s">
        <v>98</v>
      </c>
      <c r="I250" s="4" t="s">
        <v>258</v>
      </c>
      <c r="J250" s="4" t="s">
        <v>259</v>
      </c>
      <c r="L250">
        <v>102</v>
      </c>
      <c r="M250" s="18">
        <v>10200</v>
      </c>
      <c r="O250" s="18" t="s">
        <v>285</v>
      </c>
      <c r="P250" s="18" t="s">
        <v>353</v>
      </c>
      <c r="T250" s="5">
        <v>1000</v>
      </c>
      <c r="U250" t="s">
        <v>633</v>
      </c>
      <c r="V250" t="s">
        <v>634</v>
      </c>
    </row>
    <row r="251" spans="1:22" x14ac:dyDescent="0.25">
      <c r="C251" s="20">
        <v>3820000</v>
      </c>
      <c r="D251" s="17" t="s">
        <v>642</v>
      </c>
      <c r="H251" s="4" t="s">
        <v>98</v>
      </c>
      <c r="I251" s="4" t="s">
        <v>258</v>
      </c>
      <c r="J251" s="4" t="s">
        <v>259</v>
      </c>
      <c r="L251">
        <v>102</v>
      </c>
      <c r="M251" s="18">
        <v>10200</v>
      </c>
      <c r="O251" s="18" t="s">
        <v>285</v>
      </c>
      <c r="P251" s="18" t="s">
        <v>353</v>
      </c>
      <c r="T251" s="5">
        <v>1000</v>
      </c>
      <c r="U251" t="s">
        <v>633</v>
      </c>
      <c r="V251" t="s">
        <v>634</v>
      </c>
    </row>
    <row r="252" spans="1:22" x14ac:dyDescent="0.25">
      <c r="C252" s="20">
        <v>3830000</v>
      </c>
      <c r="D252" s="17" t="s">
        <v>643</v>
      </c>
      <c r="H252" s="4" t="s">
        <v>98</v>
      </c>
      <c r="I252" s="4" t="s">
        <v>258</v>
      </c>
      <c r="J252" s="4" t="s">
        <v>259</v>
      </c>
      <c r="L252">
        <v>102</v>
      </c>
      <c r="M252" s="18">
        <v>10200</v>
      </c>
      <c r="O252" s="18" t="s">
        <v>285</v>
      </c>
      <c r="P252" s="18" t="s">
        <v>353</v>
      </c>
      <c r="T252" s="5">
        <v>1000</v>
      </c>
      <c r="U252" t="s">
        <v>633</v>
      </c>
      <c r="V252" t="s">
        <v>634</v>
      </c>
    </row>
    <row r="253" spans="1:22" ht="60" x14ac:dyDescent="0.25">
      <c r="C253" s="20">
        <v>3840000</v>
      </c>
      <c r="D253" s="17" t="s">
        <v>644</v>
      </c>
      <c r="F253" s="17" t="s">
        <v>645</v>
      </c>
      <c r="H253" s="4" t="s">
        <v>98</v>
      </c>
      <c r="I253" s="4" t="s">
        <v>258</v>
      </c>
      <c r="J253" s="4" t="s">
        <v>259</v>
      </c>
      <c r="M253" s="18">
        <v>10300</v>
      </c>
      <c r="O253" s="18" t="s">
        <v>285</v>
      </c>
      <c r="P253" s="18" t="s">
        <v>412</v>
      </c>
      <c r="T253" s="4" t="s">
        <v>231</v>
      </c>
      <c r="U253" t="s">
        <v>633</v>
      </c>
      <c r="V253" t="s">
        <v>634</v>
      </c>
    </row>
    <row r="254" spans="1:22" ht="120" x14ac:dyDescent="0.25">
      <c r="A254" s="11"/>
      <c r="B254" s="11" t="s">
        <v>646</v>
      </c>
      <c r="C254" s="12"/>
      <c r="D254" s="12" t="s">
        <v>647</v>
      </c>
      <c r="E254" s="19" t="s">
        <v>648</v>
      </c>
      <c r="F254" s="13"/>
      <c r="G254" s="12"/>
      <c r="H254" s="13"/>
      <c r="I254" s="13"/>
      <c r="J254" s="13"/>
      <c r="K254" s="12"/>
      <c r="L254" s="12"/>
      <c r="M254" s="13"/>
      <c r="N254" s="13"/>
      <c r="O254" s="13"/>
      <c r="P254" s="13"/>
      <c r="Q254" s="14"/>
      <c r="R254" s="14"/>
      <c r="S254" s="14"/>
      <c r="T254" s="14"/>
    </row>
    <row r="255" spans="1:22" ht="150" x14ac:dyDescent="0.25">
      <c r="C255" s="17">
        <v>3900000</v>
      </c>
      <c r="D255" s="17" t="s">
        <v>649</v>
      </c>
      <c r="F255" s="17" t="s">
        <v>650</v>
      </c>
      <c r="G255" s="17" t="s">
        <v>651</v>
      </c>
      <c r="H255" s="4" t="s">
        <v>98</v>
      </c>
      <c r="I255" s="4" t="s">
        <v>258</v>
      </c>
      <c r="J255" s="4" t="s">
        <v>259</v>
      </c>
      <c r="O255" s="18" t="s">
        <v>260</v>
      </c>
      <c r="P255" s="18" t="s">
        <v>109</v>
      </c>
      <c r="T255" s="4" t="s">
        <v>231</v>
      </c>
      <c r="U255" t="s">
        <v>633</v>
      </c>
      <c r="V255" t="s">
        <v>634</v>
      </c>
    </row>
    <row r="256" spans="1:22" ht="90" x14ac:dyDescent="0.25">
      <c r="C256" s="17">
        <v>3900010</v>
      </c>
      <c r="D256" s="17" t="s">
        <v>652</v>
      </c>
      <c r="F256" s="17" t="s">
        <v>653</v>
      </c>
      <c r="G256" s="17" t="s">
        <v>654</v>
      </c>
      <c r="H256" s="4" t="s">
        <v>98</v>
      </c>
      <c r="I256" s="4" t="s">
        <v>258</v>
      </c>
      <c r="J256" s="4" t="s">
        <v>259</v>
      </c>
      <c r="O256" s="18" t="s">
        <v>260</v>
      </c>
      <c r="P256" s="18" t="s">
        <v>109</v>
      </c>
      <c r="T256" s="4" t="s">
        <v>231</v>
      </c>
      <c r="U256" t="s">
        <v>633</v>
      </c>
      <c r="V256" t="s">
        <v>634</v>
      </c>
    </row>
    <row r="257" spans="1:22" ht="165" x14ac:dyDescent="0.25">
      <c r="C257" s="17">
        <v>3900020</v>
      </c>
      <c r="D257" s="17" t="s">
        <v>655</v>
      </c>
      <c r="F257" s="17" t="s">
        <v>656</v>
      </c>
      <c r="G257" s="17" t="s">
        <v>657</v>
      </c>
      <c r="H257" s="4" t="s">
        <v>98</v>
      </c>
      <c r="I257" s="4" t="s">
        <v>258</v>
      </c>
      <c r="J257" s="4" t="s">
        <v>259</v>
      </c>
      <c r="O257" s="18" t="s">
        <v>260</v>
      </c>
      <c r="P257" s="18" t="s">
        <v>109</v>
      </c>
      <c r="T257" s="4" t="s">
        <v>231</v>
      </c>
      <c r="U257" t="s">
        <v>633</v>
      </c>
      <c r="V257" t="s">
        <v>634</v>
      </c>
    </row>
    <row r="258" spans="1:22" ht="30" x14ac:dyDescent="0.25">
      <c r="C258" s="17">
        <v>3900030</v>
      </c>
      <c r="D258" s="17" t="s">
        <v>658</v>
      </c>
      <c r="F258" s="17" t="s">
        <v>659</v>
      </c>
      <c r="H258" s="4" t="s">
        <v>98</v>
      </c>
      <c r="I258" s="4" t="s">
        <v>258</v>
      </c>
      <c r="J258" s="4" t="s">
        <v>259</v>
      </c>
      <c r="O258" s="18" t="s">
        <v>260</v>
      </c>
      <c r="P258" s="18" t="s">
        <v>109</v>
      </c>
      <c r="T258" s="4" t="s">
        <v>231</v>
      </c>
      <c r="U258" t="s">
        <v>633</v>
      </c>
      <c r="V258" t="s">
        <v>634</v>
      </c>
    </row>
    <row r="259" spans="1:22" ht="30" x14ac:dyDescent="0.25">
      <c r="C259" s="17">
        <v>3900040</v>
      </c>
      <c r="D259" s="17" t="s">
        <v>660</v>
      </c>
      <c r="F259" s="17"/>
      <c r="G259" s="17" t="s">
        <v>661</v>
      </c>
      <c r="H259" s="4" t="s">
        <v>98</v>
      </c>
      <c r="I259" s="4" t="s">
        <v>258</v>
      </c>
      <c r="J259" s="4" t="s">
        <v>259</v>
      </c>
      <c r="O259" s="18" t="s">
        <v>260</v>
      </c>
      <c r="P259" s="18" t="s">
        <v>109</v>
      </c>
      <c r="T259" s="4" t="s">
        <v>102</v>
      </c>
      <c r="U259" t="s">
        <v>633</v>
      </c>
      <c r="V259" t="s">
        <v>634</v>
      </c>
    </row>
    <row r="260" spans="1:22" ht="255" x14ac:dyDescent="0.25">
      <c r="C260" s="17">
        <v>3900100</v>
      </c>
      <c r="D260" s="17" t="s">
        <v>662</v>
      </c>
      <c r="F260" s="17" t="s">
        <v>663</v>
      </c>
      <c r="H260" s="4" t="s">
        <v>98</v>
      </c>
      <c r="I260" s="4" t="s">
        <v>258</v>
      </c>
      <c r="J260" s="4" t="s">
        <v>259</v>
      </c>
      <c r="O260" s="18" t="s">
        <v>260</v>
      </c>
      <c r="P260" s="18" t="s">
        <v>109</v>
      </c>
      <c r="T260" s="4" t="s">
        <v>231</v>
      </c>
      <c r="U260" t="s">
        <v>633</v>
      </c>
      <c r="V260" t="s">
        <v>634</v>
      </c>
    </row>
    <row r="261" spans="1:22" ht="75" x14ac:dyDescent="0.25">
      <c r="C261" s="17">
        <v>3900200</v>
      </c>
      <c r="D261" s="17" t="s">
        <v>664</v>
      </c>
      <c r="F261" s="17" t="s">
        <v>665</v>
      </c>
      <c r="H261" s="4" t="s">
        <v>98</v>
      </c>
      <c r="I261" s="4" t="s">
        <v>258</v>
      </c>
      <c r="J261" s="4" t="s">
        <v>259</v>
      </c>
      <c r="O261" s="18" t="s">
        <v>260</v>
      </c>
      <c r="P261" s="18" t="s">
        <v>109</v>
      </c>
      <c r="T261" s="4" t="s">
        <v>231</v>
      </c>
      <c r="U261" t="s">
        <v>633</v>
      </c>
      <c r="V261" t="s">
        <v>634</v>
      </c>
    </row>
    <row r="262" spans="1:22" ht="60" x14ac:dyDescent="0.25">
      <c r="C262" s="17">
        <v>3900300</v>
      </c>
      <c r="D262" s="17" t="s">
        <v>666</v>
      </c>
      <c r="F262" s="17" t="s">
        <v>667</v>
      </c>
      <c r="H262" s="4" t="s">
        <v>98</v>
      </c>
      <c r="I262" s="4" t="s">
        <v>258</v>
      </c>
      <c r="J262" s="4" t="s">
        <v>259</v>
      </c>
      <c r="O262" s="18" t="s">
        <v>260</v>
      </c>
      <c r="P262" s="18" t="s">
        <v>109</v>
      </c>
      <c r="T262" s="4" t="s">
        <v>231</v>
      </c>
      <c r="U262" t="s">
        <v>633</v>
      </c>
      <c r="V262" t="s">
        <v>634</v>
      </c>
    </row>
    <row r="263" spans="1:22" ht="255" x14ac:dyDescent="0.25">
      <c r="C263" s="17">
        <v>3900400</v>
      </c>
      <c r="D263" s="17" t="s">
        <v>668</v>
      </c>
      <c r="F263" s="17" t="s">
        <v>669</v>
      </c>
      <c r="H263" s="4" t="s">
        <v>98</v>
      </c>
      <c r="I263" s="4" t="s">
        <v>258</v>
      </c>
      <c r="J263" s="4" t="s">
        <v>259</v>
      </c>
      <c r="O263" s="18" t="s">
        <v>260</v>
      </c>
      <c r="P263" s="18" t="s">
        <v>109</v>
      </c>
      <c r="T263" s="5">
        <v>1000</v>
      </c>
      <c r="U263" t="s">
        <v>633</v>
      </c>
      <c r="V263" t="s">
        <v>634</v>
      </c>
    </row>
    <row r="264" spans="1:22" ht="135" x14ac:dyDescent="0.25">
      <c r="C264" s="17">
        <v>3900500</v>
      </c>
      <c r="D264" s="17" t="s">
        <v>670</v>
      </c>
      <c r="F264" s="17" t="s">
        <v>671</v>
      </c>
      <c r="H264" s="4" t="s">
        <v>98</v>
      </c>
      <c r="I264" s="4" t="s">
        <v>258</v>
      </c>
      <c r="J264" s="4" t="s">
        <v>259</v>
      </c>
      <c r="O264" s="18" t="s">
        <v>260</v>
      </c>
      <c r="P264" s="18" t="s">
        <v>109</v>
      </c>
      <c r="T264" s="5">
        <v>1000</v>
      </c>
      <c r="U264" t="s">
        <v>633</v>
      </c>
      <c r="V264" t="s">
        <v>634</v>
      </c>
    </row>
    <row r="265" spans="1:22" ht="90" x14ac:dyDescent="0.25">
      <c r="C265" s="17">
        <v>3900600</v>
      </c>
      <c r="D265" s="17" t="s">
        <v>672</v>
      </c>
      <c r="F265" s="17" t="s">
        <v>673</v>
      </c>
      <c r="H265" s="4" t="s">
        <v>98</v>
      </c>
      <c r="I265" s="4" t="s">
        <v>258</v>
      </c>
      <c r="J265" s="4" t="s">
        <v>259</v>
      </c>
      <c r="O265" s="18" t="s">
        <v>260</v>
      </c>
      <c r="P265" s="18" t="s">
        <v>109</v>
      </c>
      <c r="T265" s="4" t="s">
        <v>231</v>
      </c>
      <c r="U265" t="s">
        <v>633</v>
      </c>
      <c r="V265" t="s">
        <v>634</v>
      </c>
    </row>
    <row r="266" spans="1:22" ht="60" x14ac:dyDescent="0.25">
      <c r="C266" s="17">
        <v>3900900</v>
      </c>
      <c r="D266" s="17" t="s">
        <v>674</v>
      </c>
      <c r="F266" s="17" t="s">
        <v>675</v>
      </c>
      <c r="H266" s="4" t="s">
        <v>98</v>
      </c>
      <c r="I266" s="4" t="s">
        <v>258</v>
      </c>
      <c r="J266" s="4" t="s">
        <v>259</v>
      </c>
      <c r="O266" s="18" t="s">
        <v>260</v>
      </c>
      <c r="P266" s="18" t="s">
        <v>109</v>
      </c>
      <c r="T266" s="4" t="s">
        <v>231</v>
      </c>
      <c r="U266" t="s">
        <v>633</v>
      </c>
      <c r="V266" t="s">
        <v>634</v>
      </c>
    </row>
    <row r="267" spans="1:22" ht="15.75" x14ac:dyDescent="0.25">
      <c r="A267" s="9">
        <v>4</v>
      </c>
      <c r="B267" s="9"/>
      <c r="C267" s="9"/>
      <c r="D267" s="9" t="s">
        <v>676</v>
      </c>
      <c r="E267" s="9"/>
      <c r="F267" s="9"/>
      <c r="G267" s="9"/>
      <c r="H267" s="9"/>
      <c r="I267" s="9"/>
      <c r="J267" s="9"/>
      <c r="K267" s="9"/>
      <c r="L267" s="9"/>
      <c r="M267" s="9"/>
      <c r="N267" s="9"/>
      <c r="O267" s="9"/>
      <c r="P267" s="9"/>
      <c r="Q267" s="9"/>
      <c r="R267" s="9"/>
      <c r="S267" s="9"/>
      <c r="T267" s="9"/>
    </row>
    <row r="268" spans="1:22" x14ac:dyDescent="0.25">
      <c r="A268" s="11"/>
      <c r="B268" s="11" t="s">
        <v>677</v>
      </c>
      <c r="C268" s="12"/>
      <c r="D268" s="13" t="s">
        <v>678</v>
      </c>
      <c r="E268" s="13"/>
      <c r="F268" s="12"/>
      <c r="G268" s="12"/>
      <c r="H268" s="13"/>
      <c r="I268" s="13"/>
      <c r="J268" s="13"/>
      <c r="K268" s="12"/>
      <c r="L268" s="12"/>
      <c r="M268" s="13"/>
      <c r="N268" s="13"/>
      <c r="O268" s="13"/>
      <c r="P268" s="13"/>
      <c r="Q268" s="14"/>
      <c r="R268" s="14"/>
      <c r="S268" s="14"/>
      <c r="T268" s="14"/>
    </row>
    <row r="269" spans="1:22" ht="90" x14ac:dyDescent="0.25">
      <c r="C269" s="20">
        <v>4000000</v>
      </c>
      <c r="D269" s="17" t="s">
        <v>679</v>
      </c>
      <c r="F269" s="17" t="s">
        <v>680</v>
      </c>
      <c r="H269" s="18" t="s">
        <v>98</v>
      </c>
      <c r="I269" s="18" t="s">
        <v>326</v>
      </c>
      <c r="O269" s="18" t="s">
        <v>420</v>
      </c>
      <c r="P269" s="18" t="s">
        <v>109</v>
      </c>
      <c r="T269" s="4" t="s">
        <v>231</v>
      </c>
      <c r="U269" t="s">
        <v>681</v>
      </c>
      <c r="V269" t="s">
        <v>682</v>
      </c>
    </row>
    <row r="270" spans="1:22" ht="30" x14ac:dyDescent="0.25">
      <c r="C270" s="20">
        <v>4000001</v>
      </c>
      <c r="D270" s="17" t="s">
        <v>683</v>
      </c>
      <c r="F270" s="17" t="s">
        <v>684</v>
      </c>
      <c r="H270" s="18" t="s">
        <v>98</v>
      </c>
      <c r="I270" s="18" t="s">
        <v>326</v>
      </c>
      <c r="O270" s="18" t="s">
        <v>420</v>
      </c>
      <c r="P270" s="18" t="s">
        <v>109</v>
      </c>
      <c r="T270" s="4" t="s">
        <v>231</v>
      </c>
      <c r="U270" t="s">
        <v>110</v>
      </c>
      <c r="V270" t="s">
        <v>111</v>
      </c>
    </row>
    <row r="271" spans="1:22" x14ac:dyDescent="0.25">
      <c r="A271" s="11"/>
      <c r="B271" s="11" t="s">
        <v>685</v>
      </c>
      <c r="C271" s="12"/>
      <c r="D271" s="13" t="s">
        <v>686</v>
      </c>
      <c r="E271" s="13" t="s">
        <v>91</v>
      </c>
      <c r="F271" s="12"/>
      <c r="G271" s="12"/>
      <c r="H271" s="13"/>
      <c r="I271" s="13"/>
      <c r="J271" s="13"/>
      <c r="K271" s="12"/>
      <c r="L271" s="12"/>
      <c r="M271" s="13"/>
      <c r="N271" s="13"/>
      <c r="O271" s="13"/>
      <c r="P271" s="13"/>
      <c r="Q271" s="14"/>
      <c r="R271" s="14"/>
      <c r="S271" s="14"/>
      <c r="T271" s="14"/>
    </row>
    <row r="272" spans="1:22" ht="60" x14ac:dyDescent="0.25">
      <c r="A272" s="11"/>
      <c r="B272" s="11" t="s">
        <v>687</v>
      </c>
      <c r="C272" s="12"/>
      <c r="D272" s="13" t="s">
        <v>688</v>
      </c>
      <c r="E272" s="13" t="s">
        <v>689</v>
      </c>
      <c r="F272" s="12"/>
      <c r="G272" s="12" t="s">
        <v>690</v>
      </c>
      <c r="H272" s="13"/>
      <c r="I272" s="13"/>
      <c r="J272" s="13"/>
      <c r="K272" s="12"/>
      <c r="L272" s="12"/>
      <c r="M272" s="13"/>
      <c r="N272" s="13"/>
      <c r="O272" s="13"/>
      <c r="P272" s="13"/>
      <c r="Q272" s="14"/>
      <c r="R272" s="14"/>
      <c r="S272" s="14"/>
      <c r="T272" s="14"/>
    </row>
    <row r="273" spans="1:22" x14ac:dyDescent="0.25">
      <c r="C273" s="20">
        <v>4200000</v>
      </c>
      <c r="D273" s="21" t="s">
        <v>691</v>
      </c>
      <c r="F273" s="17"/>
      <c r="H273" s="18" t="s">
        <v>98</v>
      </c>
      <c r="I273" s="18" t="s">
        <v>258</v>
      </c>
      <c r="J273" s="18" t="s">
        <v>259</v>
      </c>
      <c r="O273" s="18" t="s">
        <v>285</v>
      </c>
      <c r="T273" s="5">
        <v>1000</v>
      </c>
      <c r="U273" t="s">
        <v>328</v>
      </c>
      <c r="V273" t="s">
        <v>329</v>
      </c>
    </row>
    <row r="274" spans="1:22" x14ac:dyDescent="0.25">
      <c r="C274" s="20">
        <v>4250000</v>
      </c>
      <c r="D274" s="21" t="s">
        <v>692</v>
      </c>
      <c r="H274" s="18" t="s">
        <v>98</v>
      </c>
      <c r="I274" s="18" t="s">
        <v>258</v>
      </c>
      <c r="J274" s="18" t="s">
        <v>259</v>
      </c>
      <c r="O274" s="18" t="s">
        <v>285</v>
      </c>
      <c r="T274" s="5">
        <v>1000</v>
      </c>
      <c r="U274" t="s">
        <v>328</v>
      </c>
      <c r="V274" t="s">
        <v>329</v>
      </c>
    </row>
    <row r="275" spans="1:22" x14ac:dyDescent="0.25">
      <c r="C275" s="20">
        <v>4260000</v>
      </c>
      <c r="D275" s="21" t="s">
        <v>693</v>
      </c>
      <c r="H275" s="18" t="s">
        <v>98</v>
      </c>
      <c r="I275" s="18" t="s">
        <v>258</v>
      </c>
      <c r="J275" s="18" t="s">
        <v>259</v>
      </c>
      <c r="O275" s="18" t="s">
        <v>285</v>
      </c>
      <c r="T275" s="5">
        <v>1000</v>
      </c>
      <c r="U275" t="s">
        <v>328</v>
      </c>
      <c r="V275" t="s">
        <v>329</v>
      </c>
    </row>
    <row r="276" spans="1:22" ht="120" x14ac:dyDescent="0.25">
      <c r="A276" s="11"/>
      <c r="B276" s="11" t="s">
        <v>694</v>
      </c>
      <c r="C276" s="12"/>
      <c r="D276" s="13" t="s">
        <v>695</v>
      </c>
      <c r="E276" s="13" t="s">
        <v>696</v>
      </c>
      <c r="F276" s="12"/>
      <c r="G276" s="12"/>
      <c r="H276" s="13"/>
      <c r="I276" s="13"/>
      <c r="J276" s="13"/>
      <c r="K276" s="12"/>
      <c r="L276" s="12"/>
      <c r="M276" s="13"/>
      <c r="N276" s="13"/>
      <c r="O276" s="13"/>
      <c r="P276" s="13"/>
      <c r="Q276" s="14"/>
      <c r="R276" s="14"/>
      <c r="S276" s="14"/>
      <c r="T276" s="14"/>
    </row>
    <row r="277" spans="1:22" ht="210" x14ac:dyDescent="0.25">
      <c r="C277" s="20">
        <v>4300000</v>
      </c>
      <c r="D277" s="17" t="s">
        <v>697</v>
      </c>
      <c r="F277" s="17" t="s">
        <v>698</v>
      </c>
      <c r="G277" s="17" t="s">
        <v>699</v>
      </c>
      <c r="H277" s="18" t="s">
        <v>98</v>
      </c>
      <c r="I277" s="18" t="s">
        <v>258</v>
      </c>
      <c r="J277" s="18" t="s">
        <v>259</v>
      </c>
      <c r="L277" s="17" t="s">
        <v>700</v>
      </c>
      <c r="O277" s="26" t="s">
        <v>285</v>
      </c>
      <c r="P277" s="26" t="s">
        <v>701</v>
      </c>
      <c r="T277" s="5">
        <v>1000</v>
      </c>
      <c r="U277" t="s">
        <v>328</v>
      </c>
      <c r="V277" t="s">
        <v>329</v>
      </c>
    </row>
    <row r="278" spans="1:22" ht="135" x14ac:dyDescent="0.25">
      <c r="C278" s="17">
        <v>4300210</v>
      </c>
      <c r="D278" s="17" t="s">
        <v>702</v>
      </c>
      <c r="F278" s="17" t="s">
        <v>703</v>
      </c>
      <c r="G278" s="17"/>
      <c r="H278" s="18" t="s">
        <v>98</v>
      </c>
      <c r="I278" s="18" t="s">
        <v>258</v>
      </c>
      <c r="O278" s="18" t="s">
        <v>260</v>
      </c>
      <c r="P278" s="18" t="s">
        <v>109</v>
      </c>
      <c r="T278" s="5">
        <v>1000</v>
      </c>
      <c r="U278" t="s">
        <v>110</v>
      </c>
      <c r="V278" t="s">
        <v>111</v>
      </c>
    </row>
    <row r="279" spans="1:22" ht="45" x14ac:dyDescent="0.25">
      <c r="C279" s="17">
        <v>4310000</v>
      </c>
      <c r="D279" s="17" t="s">
        <v>704</v>
      </c>
      <c r="F279" s="17" t="s">
        <v>705</v>
      </c>
      <c r="G279" s="17" t="s">
        <v>706</v>
      </c>
      <c r="H279" s="18" t="s">
        <v>98</v>
      </c>
      <c r="I279" s="18" t="s">
        <v>416</v>
      </c>
      <c r="O279" s="18" t="s">
        <v>327</v>
      </c>
      <c r="P279" s="18" t="s">
        <v>109</v>
      </c>
      <c r="T279" s="5">
        <v>1000</v>
      </c>
      <c r="U279" t="s">
        <v>328</v>
      </c>
      <c r="V279" t="s">
        <v>329</v>
      </c>
    </row>
    <row r="280" spans="1:22" ht="45" x14ac:dyDescent="0.25">
      <c r="A280" s="27"/>
      <c r="B280" s="27"/>
      <c r="C280" s="28">
        <v>4320000</v>
      </c>
      <c r="D280" s="29" t="s">
        <v>707</v>
      </c>
      <c r="E280" s="27"/>
      <c r="F280" s="29" t="s">
        <v>708</v>
      </c>
      <c r="G280" s="29" t="s">
        <v>709</v>
      </c>
      <c r="H280" s="30" t="s">
        <v>98</v>
      </c>
      <c r="I280" s="30" t="s">
        <v>258</v>
      </c>
      <c r="J280" s="30" t="s">
        <v>259</v>
      </c>
      <c r="K280" s="27"/>
      <c r="L280" s="27"/>
      <c r="M280" s="30"/>
      <c r="N280" s="30"/>
      <c r="O280" s="30"/>
      <c r="P280" s="30"/>
      <c r="Q280" s="27"/>
      <c r="R280" s="27"/>
      <c r="S280" s="27"/>
      <c r="T280" s="31" t="s">
        <v>102</v>
      </c>
      <c r="U280" s="27" t="s">
        <v>328</v>
      </c>
      <c r="V280" s="27" t="s">
        <v>329</v>
      </c>
    </row>
    <row r="281" spans="1:22" ht="30" x14ac:dyDescent="0.25">
      <c r="C281" s="17">
        <v>4390020</v>
      </c>
      <c r="D281" s="17" t="s">
        <v>710</v>
      </c>
      <c r="F281" s="17" t="s">
        <v>711</v>
      </c>
      <c r="H281" s="18" t="s">
        <v>98</v>
      </c>
      <c r="J281" s="18" t="s">
        <v>99</v>
      </c>
      <c r="O281" s="18" t="s">
        <v>260</v>
      </c>
      <c r="P281" s="18" t="s">
        <v>109</v>
      </c>
      <c r="T281" s="5">
        <v>1000</v>
      </c>
      <c r="U281" t="s">
        <v>110</v>
      </c>
      <c r="V281" t="s">
        <v>111</v>
      </c>
    </row>
    <row r="282" spans="1:22" ht="30" x14ac:dyDescent="0.25">
      <c r="C282" s="17">
        <v>4390030</v>
      </c>
      <c r="D282" s="17" t="s">
        <v>712</v>
      </c>
      <c r="F282" s="17" t="s">
        <v>343</v>
      </c>
      <c r="H282" s="18" t="s">
        <v>98</v>
      </c>
      <c r="J282" s="18" t="s">
        <v>99</v>
      </c>
      <c r="O282" s="18" t="s">
        <v>260</v>
      </c>
      <c r="P282" s="18" t="s">
        <v>109</v>
      </c>
      <c r="T282" s="5">
        <v>1000</v>
      </c>
      <c r="U282" t="s">
        <v>110</v>
      </c>
      <c r="V282" t="s">
        <v>111</v>
      </c>
    </row>
    <row r="283" spans="1:22" ht="30" x14ac:dyDescent="0.25">
      <c r="C283" s="28">
        <v>4391020</v>
      </c>
      <c r="D283" s="29" t="s">
        <v>713</v>
      </c>
      <c r="E283" s="27"/>
      <c r="F283" s="29" t="s">
        <v>714</v>
      </c>
      <c r="G283" s="27"/>
      <c r="H283" s="30" t="s">
        <v>98</v>
      </c>
      <c r="I283" s="30"/>
      <c r="J283" s="30" t="s">
        <v>99</v>
      </c>
      <c r="K283" s="27"/>
      <c r="L283" s="27"/>
      <c r="M283" s="30"/>
      <c r="N283" s="30"/>
      <c r="O283" s="30" t="s">
        <v>260</v>
      </c>
      <c r="P283" s="30" t="s">
        <v>109</v>
      </c>
      <c r="Q283" s="27"/>
      <c r="R283" s="27"/>
      <c r="S283" s="27"/>
      <c r="T283" s="31">
        <v>1000</v>
      </c>
      <c r="U283" t="s">
        <v>110</v>
      </c>
      <c r="V283" t="s">
        <v>111</v>
      </c>
    </row>
    <row r="284" spans="1:22" ht="135" x14ac:dyDescent="0.25">
      <c r="A284" s="11"/>
      <c r="B284" s="11" t="s">
        <v>715</v>
      </c>
      <c r="C284" s="12"/>
      <c r="D284" s="13" t="s">
        <v>716</v>
      </c>
      <c r="E284" s="19" t="s">
        <v>717</v>
      </c>
      <c r="F284" s="12"/>
      <c r="G284" s="12"/>
      <c r="H284" s="13"/>
      <c r="I284" s="13"/>
      <c r="J284" s="13"/>
      <c r="K284" s="12"/>
      <c r="L284" s="12"/>
      <c r="M284" s="13"/>
      <c r="N284" s="13"/>
      <c r="O284" s="13"/>
      <c r="P284" s="13"/>
      <c r="Q284" s="14"/>
      <c r="R284" s="14"/>
      <c r="S284" s="14"/>
      <c r="T284" s="14"/>
    </row>
    <row r="285" spans="1:22" ht="30" x14ac:dyDescent="0.25">
      <c r="C285" s="17">
        <v>4400000</v>
      </c>
      <c r="D285" s="17" t="s">
        <v>718</v>
      </c>
      <c r="H285" s="18" t="s">
        <v>98</v>
      </c>
      <c r="I285" s="18" t="s">
        <v>416</v>
      </c>
      <c r="O285" s="18" t="s">
        <v>327</v>
      </c>
      <c r="P285" s="18" t="s">
        <v>109</v>
      </c>
      <c r="T285" s="4" t="s">
        <v>231</v>
      </c>
      <c r="U285" t="s">
        <v>328</v>
      </c>
      <c r="V285" t="s">
        <v>329</v>
      </c>
    </row>
    <row r="286" spans="1:22" ht="30" x14ac:dyDescent="0.25">
      <c r="C286" s="17">
        <v>4400010</v>
      </c>
      <c r="D286" s="17" t="s">
        <v>719</v>
      </c>
      <c r="H286" s="18" t="s">
        <v>98</v>
      </c>
      <c r="I286" s="18" t="s">
        <v>258</v>
      </c>
      <c r="J286" s="18" t="s">
        <v>99</v>
      </c>
      <c r="O286" s="18" t="s">
        <v>260</v>
      </c>
      <c r="P286" s="18" t="s">
        <v>109</v>
      </c>
      <c r="T286" s="4" t="s">
        <v>231</v>
      </c>
      <c r="U286" t="s">
        <v>110</v>
      </c>
      <c r="V286" t="s">
        <v>111</v>
      </c>
    </row>
    <row r="287" spans="1:22" ht="30" x14ac:dyDescent="0.25">
      <c r="C287" s="17">
        <v>4400020</v>
      </c>
      <c r="D287" s="17" t="s">
        <v>720</v>
      </c>
      <c r="H287" s="18" t="s">
        <v>98</v>
      </c>
      <c r="I287" s="18" t="s">
        <v>258</v>
      </c>
      <c r="J287" s="18" t="s">
        <v>99</v>
      </c>
      <c r="O287" s="18" t="s">
        <v>260</v>
      </c>
      <c r="P287" s="18" t="s">
        <v>109</v>
      </c>
      <c r="T287" s="4" t="s">
        <v>231</v>
      </c>
      <c r="U287" t="s">
        <v>110</v>
      </c>
      <c r="V287" t="s">
        <v>111</v>
      </c>
    </row>
    <row r="288" spans="1:22" ht="30" x14ac:dyDescent="0.25">
      <c r="C288" s="17">
        <v>4400030</v>
      </c>
      <c r="D288" s="17" t="s">
        <v>721</v>
      </c>
      <c r="H288" s="18" t="s">
        <v>98</v>
      </c>
      <c r="I288" s="18" t="s">
        <v>258</v>
      </c>
      <c r="J288" s="18" t="s">
        <v>99</v>
      </c>
      <c r="O288" s="18" t="s">
        <v>260</v>
      </c>
      <c r="P288" s="18" t="s">
        <v>109</v>
      </c>
      <c r="T288" s="4" t="s">
        <v>231</v>
      </c>
      <c r="U288" t="s">
        <v>110</v>
      </c>
      <c r="V288" t="s">
        <v>111</v>
      </c>
    </row>
    <row r="289" spans="1:22" ht="30" x14ac:dyDescent="0.25">
      <c r="C289" s="17">
        <v>4410000</v>
      </c>
      <c r="D289" s="17" t="s">
        <v>722</v>
      </c>
      <c r="H289" s="18" t="s">
        <v>98</v>
      </c>
      <c r="I289" s="18" t="s">
        <v>416</v>
      </c>
      <c r="O289" s="18" t="s">
        <v>327</v>
      </c>
      <c r="P289" s="18" t="s">
        <v>109</v>
      </c>
      <c r="T289" s="4" t="s">
        <v>231</v>
      </c>
      <c r="U289" t="s">
        <v>328</v>
      </c>
      <c r="V289" t="s">
        <v>329</v>
      </c>
    </row>
    <row r="290" spans="1:22" ht="30" x14ac:dyDescent="0.25">
      <c r="C290" s="17">
        <v>4410010</v>
      </c>
      <c r="D290" s="17" t="s">
        <v>723</v>
      </c>
      <c r="H290" s="18" t="s">
        <v>98</v>
      </c>
      <c r="I290" s="18" t="s">
        <v>258</v>
      </c>
      <c r="J290" s="18" t="s">
        <v>99</v>
      </c>
      <c r="O290" s="18" t="s">
        <v>260</v>
      </c>
      <c r="P290" s="18" t="s">
        <v>109</v>
      </c>
      <c r="T290" s="4" t="s">
        <v>231</v>
      </c>
      <c r="U290" t="s">
        <v>110</v>
      </c>
      <c r="V290" t="s">
        <v>111</v>
      </c>
    </row>
    <row r="291" spans="1:22" ht="30" x14ac:dyDescent="0.25">
      <c r="C291" s="17">
        <v>4410020</v>
      </c>
      <c r="D291" s="17" t="s">
        <v>724</v>
      </c>
      <c r="H291" s="18" t="s">
        <v>98</v>
      </c>
      <c r="I291" s="18" t="s">
        <v>258</v>
      </c>
      <c r="J291" s="18" t="s">
        <v>99</v>
      </c>
      <c r="O291" s="18" t="s">
        <v>260</v>
      </c>
      <c r="P291" s="18" t="s">
        <v>109</v>
      </c>
      <c r="T291" s="4" t="s">
        <v>231</v>
      </c>
      <c r="U291" t="s">
        <v>110</v>
      </c>
      <c r="V291" t="s">
        <v>111</v>
      </c>
    </row>
    <row r="292" spans="1:22" ht="30" x14ac:dyDescent="0.25">
      <c r="C292" s="17">
        <v>4410030</v>
      </c>
      <c r="D292" s="17" t="s">
        <v>725</v>
      </c>
      <c r="H292" s="18" t="s">
        <v>98</v>
      </c>
      <c r="I292" s="18" t="s">
        <v>258</v>
      </c>
      <c r="J292" s="18" t="s">
        <v>99</v>
      </c>
      <c r="O292" s="18" t="s">
        <v>260</v>
      </c>
      <c r="P292" s="18" t="s">
        <v>109</v>
      </c>
      <c r="T292" s="4" t="s">
        <v>231</v>
      </c>
      <c r="U292" t="s">
        <v>110</v>
      </c>
      <c r="V292" t="s">
        <v>111</v>
      </c>
    </row>
    <row r="293" spans="1:22" ht="30" x14ac:dyDescent="0.25">
      <c r="C293" s="17">
        <v>4430020</v>
      </c>
      <c r="D293" s="17" t="s">
        <v>726</v>
      </c>
      <c r="H293" s="18" t="s">
        <v>98</v>
      </c>
      <c r="I293" s="18" t="s">
        <v>258</v>
      </c>
      <c r="J293" s="18" t="s">
        <v>99</v>
      </c>
      <c r="O293" s="18" t="s">
        <v>260</v>
      </c>
      <c r="P293" s="18" t="s">
        <v>109</v>
      </c>
      <c r="T293" s="4" t="s">
        <v>231</v>
      </c>
      <c r="U293" t="s">
        <v>110</v>
      </c>
      <c r="V293" t="s">
        <v>111</v>
      </c>
    </row>
    <row r="294" spans="1:22" ht="30" x14ac:dyDescent="0.25">
      <c r="C294" s="17">
        <v>4440020</v>
      </c>
      <c r="D294" s="17" t="s">
        <v>727</v>
      </c>
      <c r="H294" s="18" t="s">
        <v>98</v>
      </c>
      <c r="I294" s="18" t="s">
        <v>258</v>
      </c>
      <c r="J294" s="18" t="s">
        <v>99</v>
      </c>
      <c r="O294" s="18" t="s">
        <v>260</v>
      </c>
      <c r="P294" s="18" t="s">
        <v>109</v>
      </c>
      <c r="T294" s="4" t="s">
        <v>231</v>
      </c>
      <c r="U294" t="s">
        <v>110</v>
      </c>
      <c r="V294" t="s">
        <v>111</v>
      </c>
    </row>
    <row r="295" spans="1:22" ht="30" x14ac:dyDescent="0.25">
      <c r="C295" s="20">
        <v>4480000</v>
      </c>
      <c r="D295" s="17" t="s">
        <v>728</v>
      </c>
      <c r="F295" t="s">
        <v>729</v>
      </c>
      <c r="H295" s="18" t="s">
        <v>98</v>
      </c>
      <c r="I295" s="18" t="s">
        <v>416</v>
      </c>
      <c r="L295">
        <v>130</v>
      </c>
      <c r="M295" s="18">
        <v>13007</v>
      </c>
      <c r="O295" s="18" t="s">
        <v>327</v>
      </c>
      <c r="P295" s="18" t="s">
        <v>109</v>
      </c>
      <c r="R295" t="s">
        <v>730</v>
      </c>
      <c r="T295" s="5">
        <v>1000</v>
      </c>
      <c r="U295" t="s">
        <v>110</v>
      </c>
      <c r="V295" t="s">
        <v>111</v>
      </c>
    </row>
    <row r="296" spans="1:22" ht="30" x14ac:dyDescent="0.25">
      <c r="C296" s="17">
        <v>4490000</v>
      </c>
      <c r="D296" t="s">
        <v>731</v>
      </c>
      <c r="H296" s="18" t="s">
        <v>98</v>
      </c>
      <c r="J296" s="18" t="s">
        <v>99</v>
      </c>
      <c r="O296" s="18" t="s">
        <v>260</v>
      </c>
      <c r="P296" s="18" t="s">
        <v>109</v>
      </c>
      <c r="T296" s="4" t="s">
        <v>231</v>
      </c>
      <c r="U296" t="s">
        <v>110</v>
      </c>
      <c r="V296" t="s">
        <v>111</v>
      </c>
    </row>
    <row r="297" spans="1:22" ht="75" x14ac:dyDescent="0.25">
      <c r="C297" s="32">
        <v>4499010</v>
      </c>
      <c r="D297" s="17" t="s">
        <v>732</v>
      </c>
      <c r="E297" s="17" t="s">
        <v>733</v>
      </c>
      <c r="F297" s="17" t="s">
        <v>734</v>
      </c>
      <c r="H297" s="18" t="s">
        <v>98</v>
      </c>
      <c r="I297" s="18" t="s">
        <v>258</v>
      </c>
      <c r="J297" s="18" t="s">
        <v>259</v>
      </c>
      <c r="O297" s="18" t="s">
        <v>285</v>
      </c>
      <c r="P297" s="18" t="s">
        <v>109</v>
      </c>
      <c r="T297" s="4" t="s">
        <v>231</v>
      </c>
    </row>
    <row r="298" spans="1:22" x14ac:dyDescent="0.25">
      <c r="A298" s="11"/>
      <c r="B298" s="11" t="s">
        <v>735</v>
      </c>
      <c r="C298" s="12"/>
      <c r="D298" s="13" t="s">
        <v>736</v>
      </c>
      <c r="E298" s="19" t="s">
        <v>737</v>
      </c>
      <c r="F298" s="12"/>
      <c r="G298" s="12"/>
      <c r="H298" s="13"/>
      <c r="I298" s="13"/>
      <c r="J298" s="13"/>
      <c r="K298" s="12"/>
      <c r="L298" s="12"/>
      <c r="M298" s="13"/>
      <c r="N298" s="13"/>
      <c r="O298" s="13"/>
      <c r="P298" s="13"/>
      <c r="Q298" s="14"/>
      <c r="R298" s="14"/>
      <c r="S298" s="14"/>
      <c r="T298" s="14"/>
    </row>
    <row r="299" spans="1:22" x14ac:dyDescent="0.25">
      <c r="C299" s="23">
        <v>4500000</v>
      </c>
      <c r="D299" s="21" t="s">
        <v>738</v>
      </c>
      <c r="F299" s="17" t="s">
        <v>352</v>
      </c>
      <c r="H299" s="18" t="s">
        <v>98</v>
      </c>
      <c r="I299" s="18" t="s">
        <v>416</v>
      </c>
      <c r="L299">
        <v>102</v>
      </c>
      <c r="M299" s="18">
        <v>10200</v>
      </c>
      <c r="O299" s="18" t="s">
        <v>327</v>
      </c>
      <c r="P299" s="18" t="s">
        <v>353</v>
      </c>
      <c r="T299" s="5">
        <v>1000</v>
      </c>
      <c r="U299" t="s">
        <v>110</v>
      </c>
      <c r="V299" t="s">
        <v>111</v>
      </c>
    </row>
    <row r="300" spans="1:22" x14ac:dyDescent="0.25">
      <c r="C300" s="23">
        <v>4500100</v>
      </c>
      <c r="D300" s="21" t="s">
        <v>739</v>
      </c>
      <c r="F300" s="17" t="s">
        <v>355</v>
      </c>
      <c r="H300" s="18" t="s">
        <v>98</v>
      </c>
      <c r="I300" s="18" t="s">
        <v>416</v>
      </c>
      <c r="L300">
        <v>104</v>
      </c>
      <c r="M300" s="18">
        <v>10400</v>
      </c>
      <c r="O300" s="18" t="s">
        <v>327</v>
      </c>
      <c r="P300" s="18" t="s">
        <v>356</v>
      </c>
      <c r="T300" s="5">
        <v>1000</v>
      </c>
      <c r="U300" t="s">
        <v>110</v>
      </c>
      <c r="V300" t="s">
        <v>111</v>
      </c>
    </row>
    <row r="301" spans="1:22" x14ac:dyDescent="0.25">
      <c r="C301" s="23">
        <v>4500200</v>
      </c>
      <c r="D301" s="21" t="s">
        <v>644</v>
      </c>
      <c r="F301" s="17" t="s">
        <v>740</v>
      </c>
      <c r="I301" s="18" t="s">
        <v>416</v>
      </c>
      <c r="M301" s="18">
        <v>10300</v>
      </c>
      <c r="O301" s="18" t="s">
        <v>327</v>
      </c>
      <c r="P301" s="18" t="s">
        <v>741</v>
      </c>
      <c r="T301" s="5">
        <v>1000</v>
      </c>
      <c r="U301" t="s">
        <v>110</v>
      </c>
      <c r="V301" t="s">
        <v>111</v>
      </c>
    </row>
    <row r="302" spans="1:22" ht="45" x14ac:dyDescent="0.25">
      <c r="A302" s="11"/>
      <c r="B302" s="11" t="s">
        <v>742</v>
      </c>
      <c r="C302" s="12"/>
      <c r="D302" s="12" t="s">
        <v>743</v>
      </c>
      <c r="E302" s="19" t="s">
        <v>744</v>
      </c>
      <c r="F302" s="13"/>
      <c r="G302" s="12"/>
      <c r="H302" s="13"/>
      <c r="I302" s="13"/>
      <c r="J302" s="13"/>
      <c r="K302" s="12"/>
      <c r="L302" s="12"/>
      <c r="M302" s="13"/>
      <c r="N302" s="13"/>
      <c r="O302" s="13"/>
      <c r="P302" s="13"/>
      <c r="Q302" s="14"/>
      <c r="R302" s="14"/>
      <c r="S302" s="14"/>
      <c r="T302" s="14"/>
    </row>
    <row r="303" spans="1:22" x14ac:dyDescent="0.25">
      <c r="C303" s="17">
        <v>4600000</v>
      </c>
      <c r="D303" t="s">
        <v>745</v>
      </c>
      <c r="F303" t="s">
        <v>384</v>
      </c>
      <c r="H303" s="18" t="s">
        <v>98</v>
      </c>
      <c r="I303" s="18" t="s">
        <v>416</v>
      </c>
      <c r="O303" s="18" t="s">
        <v>327</v>
      </c>
      <c r="P303" s="18" t="s">
        <v>109</v>
      </c>
      <c r="T303" s="5">
        <v>1000</v>
      </c>
      <c r="U303" t="s">
        <v>328</v>
      </c>
      <c r="V303" t="s">
        <v>329</v>
      </c>
    </row>
    <row r="304" spans="1:22" x14ac:dyDescent="0.25">
      <c r="C304" s="20">
        <v>4600100</v>
      </c>
      <c r="D304" s="17" t="s">
        <v>746</v>
      </c>
      <c r="F304" t="s">
        <v>386</v>
      </c>
      <c r="H304" s="18" t="s">
        <v>98</v>
      </c>
      <c r="I304" s="18" t="s">
        <v>416</v>
      </c>
      <c r="O304" s="18" t="s">
        <v>327</v>
      </c>
      <c r="P304" s="18" t="s">
        <v>109</v>
      </c>
      <c r="T304" s="5">
        <v>1000</v>
      </c>
      <c r="U304" t="s">
        <v>110</v>
      </c>
      <c r="V304" t="s">
        <v>111</v>
      </c>
    </row>
    <row r="305" spans="1:22" ht="30" x14ac:dyDescent="0.25">
      <c r="A305" s="11"/>
      <c r="B305" s="11" t="s">
        <v>747</v>
      </c>
      <c r="C305" s="12"/>
      <c r="D305" s="12" t="s">
        <v>748</v>
      </c>
      <c r="E305" s="19"/>
      <c r="F305" s="13"/>
      <c r="G305" s="12"/>
      <c r="H305" s="13"/>
      <c r="I305" s="13"/>
      <c r="J305" s="13"/>
      <c r="K305" s="12"/>
      <c r="L305" s="12"/>
      <c r="M305" s="13"/>
      <c r="N305" s="13"/>
      <c r="O305" s="13"/>
      <c r="P305" s="13"/>
      <c r="Q305" s="14"/>
      <c r="R305" s="14"/>
      <c r="S305" s="14"/>
      <c r="T305" s="14"/>
    </row>
    <row r="306" spans="1:22" x14ac:dyDescent="0.25">
      <c r="C306" s="17">
        <v>4700000</v>
      </c>
      <c r="D306" s="17" t="s">
        <v>749</v>
      </c>
      <c r="H306" s="18" t="s">
        <v>98</v>
      </c>
      <c r="I306" s="18" t="s">
        <v>416</v>
      </c>
      <c r="O306" s="18" t="s">
        <v>327</v>
      </c>
      <c r="P306" s="18" t="s">
        <v>109</v>
      </c>
      <c r="T306" s="5">
        <v>1000</v>
      </c>
      <c r="U306" t="s">
        <v>328</v>
      </c>
      <c r="V306" t="s">
        <v>329</v>
      </c>
    </row>
    <row r="307" spans="1:22" x14ac:dyDescent="0.25">
      <c r="C307" s="17">
        <v>4701000</v>
      </c>
      <c r="D307" s="17" t="s">
        <v>750</v>
      </c>
      <c r="H307" s="18" t="s">
        <v>98</v>
      </c>
      <c r="I307" s="18" t="s">
        <v>416</v>
      </c>
      <c r="O307" s="18" t="s">
        <v>327</v>
      </c>
      <c r="P307" s="18" t="s">
        <v>109</v>
      </c>
      <c r="T307" s="5">
        <v>1000</v>
      </c>
      <c r="U307" t="s">
        <v>328</v>
      </c>
      <c r="V307" t="s">
        <v>329</v>
      </c>
    </row>
    <row r="308" spans="1:22" x14ac:dyDescent="0.25">
      <c r="C308" s="17">
        <v>4702000</v>
      </c>
      <c r="D308" s="17" t="s">
        <v>751</v>
      </c>
      <c r="H308" s="18" t="s">
        <v>98</v>
      </c>
      <c r="I308" s="18" t="s">
        <v>416</v>
      </c>
      <c r="O308" s="18" t="s">
        <v>327</v>
      </c>
      <c r="P308" s="18" t="s">
        <v>109</v>
      </c>
      <c r="T308" s="5">
        <v>1000</v>
      </c>
      <c r="U308" t="s">
        <v>328</v>
      </c>
      <c r="V308" t="s">
        <v>329</v>
      </c>
    </row>
    <row r="309" spans="1:22" ht="30" x14ac:dyDescent="0.25">
      <c r="C309" s="17">
        <v>4703000</v>
      </c>
      <c r="D309" s="17" t="s">
        <v>752</v>
      </c>
      <c r="H309" s="18" t="s">
        <v>98</v>
      </c>
      <c r="I309" s="18" t="s">
        <v>416</v>
      </c>
      <c r="O309" s="18" t="s">
        <v>327</v>
      </c>
      <c r="P309" s="18" t="s">
        <v>109</v>
      </c>
      <c r="T309" s="5">
        <v>1000</v>
      </c>
      <c r="U309" t="s">
        <v>328</v>
      </c>
      <c r="V309" t="s">
        <v>329</v>
      </c>
    </row>
    <row r="310" spans="1:22" ht="30" x14ac:dyDescent="0.25">
      <c r="C310" s="17">
        <v>4704000</v>
      </c>
      <c r="D310" s="17" t="s">
        <v>753</v>
      </c>
      <c r="H310" s="18" t="s">
        <v>98</v>
      </c>
      <c r="I310" s="18" t="s">
        <v>416</v>
      </c>
      <c r="O310" s="18" t="s">
        <v>327</v>
      </c>
      <c r="P310" s="18" t="s">
        <v>109</v>
      </c>
      <c r="T310" s="4" t="s">
        <v>231</v>
      </c>
      <c r="U310" t="s">
        <v>328</v>
      </c>
      <c r="V310" t="s">
        <v>329</v>
      </c>
    </row>
    <row r="311" spans="1:22" ht="30" x14ac:dyDescent="0.25">
      <c r="C311" s="17">
        <v>4705000</v>
      </c>
      <c r="D311" s="17" t="s">
        <v>754</v>
      </c>
      <c r="H311" s="18" t="s">
        <v>98</v>
      </c>
      <c r="I311" s="18" t="s">
        <v>416</v>
      </c>
      <c r="O311" s="18" t="s">
        <v>327</v>
      </c>
      <c r="P311" s="18" t="s">
        <v>109</v>
      </c>
      <c r="T311" s="4" t="s">
        <v>231</v>
      </c>
      <c r="U311" t="s">
        <v>328</v>
      </c>
      <c r="V311" t="s">
        <v>329</v>
      </c>
    </row>
    <row r="312" spans="1:22" ht="75" x14ac:dyDescent="0.25">
      <c r="A312" s="11"/>
      <c r="B312" s="11" t="s">
        <v>755</v>
      </c>
      <c r="C312" s="12"/>
      <c r="D312" s="12" t="s">
        <v>756</v>
      </c>
      <c r="E312" s="19" t="s">
        <v>757</v>
      </c>
      <c r="F312" s="13"/>
      <c r="G312" s="12"/>
      <c r="H312" s="13"/>
      <c r="I312" s="13"/>
      <c r="J312" s="13"/>
      <c r="K312" s="12"/>
      <c r="L312" s="12"/>
      <c r="M312" s="13"/>
      <c r="N312" s="13"/>
      <c r="O312" s="13"/>
      <c r="P312" s="13"/>
      <c r="Q312" s="14"/>
      <c r="R312" s="14"/>
      <c r="S312" s="14"/>
      <c r="T312" s="14"/>
    </row>
    <row r="313" spans="1:22" ht="30" x14ac:dyDescent="0.25">
      <c r="C313" s="23">
        <v>4800000</v>
      </c>
      <c r="D313" s="21" t="s">
        <v>758</v>
      </c>
      <c r="H313" s="18" t="s">
        <v>98</v>
      </c>
      <c r="I313" s="18" t="s">
        <v>258</v>
      </c>
      <c r="J313" s="18" t="s">
        <v>99</v>
      </c>
      <c r="L313">
        <v>101</v>
      </c>
      <c r="M313" s="18">
        <v>10100</v>
      </c>
      <c r="O313" s="18" t="s">
        <v>390</v>
      </c>
      <c r="P313" s="18" t="s">
        <v>109</v>
      </c>
      <c r="T313" s="4" t="s">
        <v>231</v>
      </c>
      <c r="U313" t="s">
        <v>110</v>
      </c>
      <c r="V313" t="s">
        <v>111</v>
      </c>
    </row>
    <row r="314" spans="1:22" ht="30" x14ac:dyDescent="0.25">
      <c r="C314" s="23">
        <v>4800010</v>
      </c>
      <c r="D314" s="21" t="s">
        <v>759</v>
      </c>
      <c r="H314" s="18" t="s">
        <v>98</v>
      </c>
      <c r="I314" s="18" t="s">
        <v>258</v>
      </c>
      <c r="J314" s="18" t="s">
        <v>99</v>
      </c>
      <c r="L314">
        <v>101</v>
      </c>
      <c r="M314" s="18">
        <v>10100</v>
      </c>
      <c r="O314" s="18" t="s">
        <v>390</v>
      </c>
      <c r="P314" s="18" t="s">
        <v>109</v>
      </c>
      <c r="T314" s="4" t="s">
        <v>231</v>
      </c>
      <c r="U314" t="s">
        <v>110</v>
      </c>
      <c r="V314" t="s">
        <v>111</v>
      </c>
    </row>
    <row r="315" spans="1:22" ht="30" x14ac:dyDescent="0.25">
      <c r="C315" s="23">
        <v>4800020</v>
      </c>
      <c r="D315" s="21" t="s">
        <v>760</v>
      </c>
      <c r="H315" s="18" t="s">
        <v>98</v>
      </c>
      <c r="I315" s="18" t="s">
        <v>258</v>
      </c>
      <c r="J315" s="18" t="s">
        <v>99</v>
      </c>
      <c r="L315">
        <v>101</v>
      </c>
      <c r="M315" s="18">
        <v>10100</v>
      </c>
      <c r="O315" s="18" t="s">
        <v>390</v>
      </c>
      <c r="P315" s="18" t="s">
        <v>109</v>
      </c>
      <c r="T315" s="4" t="s">
        <v>231</v>
      </c>
      <c r="U315" t="s">
        <v>110</v>
      </c>
      <c r="V315" t="s">
        <v>111</v>
      </c>
    </row>
    <row r="316" spans="1:22" ht="30" x14ac:dyDescent="0.25">
      <c r="C316" s="23">
        <v>4809999</v>
      </c>
      <c r="D316" s="21" t="s">
        <v>761</v>
      </c>
      <c r="H316" s="18" t="s">
        <v>98</v>
      </c>
      <c r="I316" s="18" t="s">
        <v>258</v>
      </c>
      <c r="J316" s="18" t="s">
        <v>99</v>
      </c>
      <c r="L316">
        <v>101</v>
      </c>
      <c r="M316" s="18">
        <v>10100</v>
      </c>
      <c r="O316" s="18" t="s">
        <v>390</v>
      </c>
      <c r="P316" s="18" t="s">
        <v>109</v>
      </c>
      <c r="T316" s="4" t="s">
        <v>231</v>
      </c>
      <c r="U316" t="s">
        <v>110</v>
      </c>
      <c r="V316" t="s">
        <v>111</v>
      </c>
    </row>
    <row r="317" spans="1:22" ht="30" x14ac:dyDescent="0.25">
      <c r="C317" s="23">
        <v>4820000</v>
      </c>
      <c r="D317" s="21" t="s">
        <v>762</v>
      </c>
      <c r="H317" s="18" t="s">
        <v>98</v>
      </c>
      <c r="I317" s="18" t="s">
        <v>416</v>
      </c>
      <c r="J317" s="18" t="s">
        <v>259</v>
      </c>
      <c r="L317">
        <v>101</v>
      </c>
      <c r="M317" s="18">
        <v>10100</v>
      </c>
      <c r="O317" s="18" t="s">
        <v>327</v>
      </c>
      <c r="P317" s="18" t="s">
        <v>109</v>
      </c>
      <c r="T317" s="4" t="s">
        <v>231</v>
      </c>
      <c r="U317" t="s">
        <v>763</v>
      </c>
      <c r="V317" t="s">
        <v>764</v>
      </c>
    </row>
    <row r="318" spans="1:22" ht="30" x14ac:dyDescent="0.25">
      <c r="C318" s="23">
        <v>4830000</v>
      </c>
      <c r="D318" s="21" t="s">
        <v>765</v>
      </c>
      <c r="H318" s="18" t="s">
        <v>98</v>
      </c>
      <c r="I318" s="18" t="s">
        <v>258</v>
      </c>
      <c r="M318" s="18">
        <v>10300</v>
      </c>
      <c r="O318" s="18" t="s">
        <v>285</v>
      </c>
      <c r="P318" s="18" t="s">
        <v>109</v>
      </c>
      <c r="T318" s="4" t="s">
        <v>231</v>
      </c>
      <c r="U318" t="s">
        <v>328</v>
      </c>
      <c r="V318" t="s">
        <v>329</v>
      </c>
    </row>
    <row r="319" spans="1:22" ht="30" x14ac:dyDescent="0.25">
      <c r="C319" s="23">
        <v>4840000</v>
      </c>
      <c r="D319" s="21" t="s">
        <v>766</v>
      </c>
      <c r="F319" t="s">
        <v>767</v>
      </c>
      <c r="H319" s="18" t="s">
        <v>98</v>
      </c>
      <c r="I319" s="18" t="s">
        <v>258</v>
      </c>
      <c r="M319" s="18">
        <v>12000</v>
      </c>
      <c r="O319" s="18" t="s">
        <v>285</v>
      </c>
      <c r="P319" s="18" t="s">
        <v>109</v>
      </c>
      <c r="T319" s="4" t="s">
        <v>231</v>
      </c>
      <c r="U319" t="s">
        <v>328</v>
      </c>
      <c r="V319" t="s">
        <v>329</v>
      </c>
    </row>
    <row r="320" spans="1:22" ht="30" x14ac:dyDescent="0.25">
      <c r="C320" s="23">
        <v>4840010</v>
      </c>
      <c r="D320" s="21" t="s">
        <v>768</v>
      </c>
      <c r="F320" t="s">
        <v>769</v>
      </c>
      <c r="H320" s="18" t="s">
        <v>98</v>
      </c>
      <c r="I320" s="18" t="s">
        <v>258</v>
      </c>
      <c r="M320" s="18">
        <v>12000</v>
      </c>
      <c r="O320" s="18" t="s">
        <v>285</v>
      </c>
      <c r="P320" s="18" t="s">
        <v>109</v>
      </c>
      <c r="T320" s="4" t="s">
        <v>231</v>
      </c>
      <c r="U320" t="s">
        <v>328</v>
      </c>
      <c r="V320" t="s">
        <v>329</v>
      </c>
    </row>
    <row r="321" spans="3:22" ht="30" x14ac:dyDescent="0.25">
      <c r="C321" s="23">
        <v>4840020</v>
      </c>
      <c r="D321" s="21" t="s">
        <v>770</v>
      </c>
      <c r="F321" t="s">
        <v>771</v>
      </c>
      <c r="H321" s="18" t="s">
        <v>98</v>
      </c>
      <c r="I321" s="18" t="s">
        <v>258</v>
      </c>
      <c r="M321" s="18">
        <v>12000</v>
      </c>
      <c r="O321" s="18" t="s">
        <v>285</v>
      </c>
      <c r="P321" s="18" t="s">
        <v>109</v>
      </c>
      <c r="T321" s="4" t="s">
        <v>231</v>
      </c>
      <c r="U321" t="s">
        <v>328</v>
      </c>
      <c r="V321" t="s">
        <v>329</v>
      </c>
    </row>
    <row r="322" spans="3:22" ht="30" x14ac:dyDescent="0.25">
      <c r="C322" s="23">
        <v>4840021</v>
      </c>
      <c r="D322" s="21" t="s">
        <v>772</v>
      </c>
      <c r="F322" t="s">
        <v>773</v>
      </c>
      <c r="H322" s="18" t="s">
        <v>98</v>
      </c>
      <c r="I322" s="18" t="s">
        <v>258</v>
      </c>
      <c r="L322">
        <v>120</v>
      </c>
      <c r="M322" s="18">
        <v>12001</v>
      </c>
      <c r="O322" s="18" t="s">
        <v>285</v>
      </c>
      <c r="P322" s="18" t="s">
        <v>109</v>
      </c>
      <c r="T322" s="5">
        <v>1000</v>
      </c>
      <c r="U322" t="s">
        <v>328</v>
      </c>
      <c r="V322" t="s">
        <v>329</v>
      </c>
    </row>
    <row r="323" spans="3:22" ht="30" x14ac:dyDescent="0.25">
      <c r="C323" s="23">
        <v>4840030</v>
      </c>
      <c r="D323" s="21" t="s">
        <v>774</v>
      </c>
      <c r="F323" t="s">
        <v>775</v>
      </c>
      <c r="H323" s="18" t="s">
        <v>98</v>
      </c>
      <c r="I323" s="18" t="s">
        <v>258</v>
      </c>
      <c r="M323" s="18">
        <v>12000</v>
      </c>
      <c r="O323" s="18" t="s">
        <v>285</v>
      </c>
      <c r="P323" s="18" t="s">
        <v>109</v>
      </c>
      <c r="T323" s="4" t="s">
        <v>231</v>
      </c>
      <c r="U323" t="s">
        <v>328</v>
      </c>
      <c r="V323" t="s">
        <v>329</v>
      </c>
    </row>
    <row r="324" spans="3:22" ht="30" x14ac:dyDescent="0.25">
      <c r="C324" s="23">
        <v>4840040</v>
      </c>
      <c r="D324" s="21" t="s">
        <v>776</v>
      </c>
      <c r="F324" t="s">
        <v>777</v>
      </c>
      <c r="H324" s="18" t="s">
        <v>98</v>
      </c>
      <c r="I324" s="18" t="s">
        <v>258</v>
      </c>
      <c r="M324" s="18">
        <v>12000</v>
      </c>
      <c r="O324" s="18" t="s">
        <v>285</v>
      </c>
      <c r="P324" s="18" t="s">
        <v>109</v>
      </c>
      <c r="T324" s="4" t="s">
        <v>231</v>
      </c>
      <c r="U324" t="s">
        <v>328</v>
      </c>
      <c r="V324" t="s">
        <v>329</v>
      </c>
    </row>
    <row r="325" spans="3:22" ht="30" x14ac:dyDescent="0.25">
      <c r="C325" s="23">
        <v>4840050</v>
      </c>
      <c r="D325" s="21" t="s">
        <v>778</v>
      </c>
      <c r="F325" t="s">
        <v>779</v>
      </c>
      <c r="H325" s="18" t="s">
        <v>98</v>
      </c>
      <c r="I325" s="18" t="s">
        <v>416</v>
      </c>
      <c r="L325">
        <v>110</v>
      </c>
      <c r="M325" s="18">
        <v>11000</v>
      </c>
      <c r="O325" s="18" t="s">
        <v>285</v>
      </c>
      <c r="P325" s="18" t="s">
        <v>109</v>
      </c>
      <c r="T325" s="4" t="s">
        <v>231</v>
      </c>
      <c r="U325" t="s">
        <v>328</v>
      </c>
      <c r="V325" t="s">
        <v>329</v>
      </c>
    </row>
    <row r="326" spans="3:22" x14ac:dyDescent="0.25">
      <c r="C326" s="33">
        <v>4840060</v>
      </c>
      <c r="D326" s="21" t="s">
        <v>780</v>
      </c>
      <c r="F326" t="s">
        <v>781</v>
      </c>
      <c r="H326" s="18" t="s">
        <v>98</v>
      </c>
      <c r="I326" s="18" t="s">
        <v>258</v>
      </c>
      <c r="O326" s="18" t="s">
        <v>285</v>
      </c>
      <c r="P326" s="18" t="s">
        <v>109</v>
      </c>
      <c r="T326" s="4">
        <v>1000</v>
      </c>
    </row>
    <row r="327" spans="3:22" ht="30" x14ac:dyDescent="0.25">
      <c r="C327" s="33">
        <v>4840070</v>
      </c>
      <c r="D327" s="21" t="s">
        <v>782</v>
      </c>
      <c r="F327" s="17" t="s">
        <v>783</v>
      </c>
      <c r="H327" s="18" t="s">
        <v>98</v>
      </c>
      <c r="I327" s="18" t="s">
        <v>258</v>
      </c>
      <c r="O327" s="18" t="s">
        <v>285</v>
      </c>
      <c r="P327" s="18" t="s">
        <v>109</v>
      </c>
      <c r="T327" s="4" t="s">
        <v>231</v>
      </c>
    </row>
    <row r="328" spans="3:22" ht="120" x14ac:dyDescent="0.25">
      <c r="C328" s="20">
        <v>4850000</v>
      </c>
      <c r="D328" s="17" t="s">
        <v>784</v>
      </c>
      <c r="F328" s="17" t="s">
        <v>785</v>
      </c>
      <c r="H328" s="18" t="s">
        <v>98</v>
      </c>
      <c r="I328" s="18" t="s">
        <v>258</v>
      </c>
      <c r="M328" s="18">
        <v>12000</v>
      </c>
      <c r="O328" s="18" t="s">
        <v>285</v>
      </c>
      <c r="P328" s="18" t="s">
        <v>109</v>
      </c>
      <c r="T328" s="4" t="s">
        <v>231</v>
      </c>
      <c r="U328" t="s">
        <v>328</v>
      </c>
      <c r="V328" t="s">
        <v>329</v>
      </c>
    </row>
    <row r="329" spans="3:22" ht="30" x14ac:dyDescent="0.25">
      <c r="C329" s="20">
        <v>4850010</v>
      </c>
      <c r="D329" s="17" t="s">
        <v>786</v>
      </c>
      <c r="F329" t="s">
        <v>787</v>
      </c>
      <c r="H329" s="18" t="s">
        <v>98</v>
      </c>
      <c r="I329" s="18" t="s">
        <v>416</v>
      </c>
      <c r="O329" s="18" t="s">
        <v>327</v>
      </c>
      <c r="P329" s="18" t="s">
        <v>109</v>
      </c>
      <c r="T329" s="4" t="s">
        <v>231</v>
      </c>
      <c r="U329" t="s">
        <v>328</v>
      </c>
      <c r="V329" t="s">
        <v>329</v>
      </c>
    </row>
    <row r="330" spans="3:22" ht="30" x14ac:dyDescent="0.25">
      <c r="C330" s="20">
        <v>4850020</v>
      </c>
      <c r="D330" s="17" t="s">
        <v>788</v>
      </c>
      <c r="F330" t="s">
        <v>789</v>
      </c>
      <c r="H330" s="18" t="s">
        <v>98</v>
      </c>
      <c r="L330">
        <v>130</v>
      </c>
      <c r="M330" s="18">
        <v>13014</v>
      </c>
      <c r="O330" s="18" t="s">
        <v>285</v>
      </c>
      <c r="P330" s="18" t="s">
        <v>109</v>
      </c>
      <c r="T330" s="4" t="s">
        <v>231</v>
      </c>
      <c r="U330" t="s">
        <v>328</v>
      </c>
      <c r="V330" t="s">
        <v>329</v>
      </c>
    </row>
    <row r="331" spans="3:22" ht="30" x14ac:dyDescent="0.25">
      <c r="C331" s="20">
        <v>4850030</v>
      </c>
      <c r="D331" s="21" t="s">
        <v>790</v>
      </c>
      <c r="H331" s="18" t="s">
        <v>98</v>
      </c>
      <c r="M331" s="18">
        <v>12000</v>
      </c>
      <c r="O331" s="18" t="s">
        <v>327</v>
      </c>
      <c r="P331" s="18" t="s">
        <v>109</v>
      </c>
      <c r="T331" s="4" t="s">
        <v>231</v>
      </c>
      <c r="U331" t="s">
        <v>328</v>
      </c>
      <c r="V331" t="s">
        <v>329</v>
      </c>
    </row>
    <row r="332" spans="3:22" ht="30" x14ac:dyDescent="0.25">
      <c r="C332" s="20">
        <v>4860000</v>
      </c>
      <c r="D332" t="s">
        <v>791</v>
      </c>
      <c r="H332" s="18" t="s">
        <v>98</v>
      </c>
      <c r="O332" s="18" t="s">
        <v>327</v>
      </c>
      <c r="P332" s="18" t="s">
        <v>109</v>
      </c>
      <c r="T332" s="4" t="s">
        <v>231</v>
      </c>
      <c r="U332" t="s">
        <v>328</v>
      </c>
      <c r="V332" t="s">
        <v>329</v>
      </c>
    </row>
    <row r="333" spans="3:22" ht="30" x14ac:dyDescent="0.25">
      <c r="C333" s="20">
        <v>4860010</v>
      </c>
      <c r="D333" s="17" t="s">
        <v>792</v>
      </c>
      <c r="F333" t="s">
        <v>793</v>
      </c>
      <c r="H333" s="18" t="s">
        <v>98</v>
      </c>
      <c r="L333">
        <v>130</v>
      </c>
      <c r="M333" s="18">
        <v>13017</v>
      </c>
      <c r="O333" s="18" t="s">
        <v>285</v>
      </c>
      <c r="P333" s="18" t="s">
        <v>109</v>
      </c>
      <c r="T333" s="4" t="s">
        <v>231</v>
      </c>
      <c r="U333" t="s">
        <v>328</v>
      </c>
      <c r="V333" t="s">
        <v>329</v>
      </c>
    </row>
    <row r="334" spans="3:22" x14ac:dyDescent="0.25">
      <c r="C334" s="32">
        <v>4860020</v>
      </c>
      <c r="D334" s="17" t="s">
        <v>794</v>
      </c>
      <c r="E334" t="s">
        <v>795</v>
      </c>
      <c r="H334" s="18" t="s">
        <v>98</v>
      </c>
      <c r="I334" s="18" t="s">
        <v>258</v>
      </c>
      <c r="J334" s="18" t="s">
        <v>259</v>
      </c>
      <c r="L334">
        <v>150</v>
      </c>
      <c r="M334" s="18">
        <v>15007</v>
      </c>
      <c r="O334" s="18" t="s">
        <v>285</v>
      </c>
      <c r="P334" s="18" t="s">
        <v>109</v>
      </c>
      <c r="T334" s="4">
        <v>1000</v>
      </c>
      <c r="U334" t="s">
        <v>110</v>
      </c>
    </row>
    <row r="335" spans="3:22" x14ac:dyDescent="0.25">
      <c r="C335" s="20">
        <v>4870000</v>
      </c>
      <c r="D335" t="s">
        <v>796</v>
      </c>
      <c r="F335" t="s">
        <v>797</v>
      </c>
      <c r="H335" s="18" t="s">
        <v>98</v>
      </c>
      <c r="I335" s="18" t="s">
        <v>258</v>
      </c>
      <c r="J335" s="18" t="s">
        <v>259</v>
      </c>
      <c r="L335">
        <v>130</v>
      </c>
      <c r="M335" s="18">
        <v>13002</v>
      </c>
      <c r="O335" s="34" t="s">
        <v>285</v>
      </c>
      <c r="P335" s="18" t="s">
        <v>109</v>
      </c>
      <c r="T335" s="5">
        <v>1000</v>
      </c>
      <c r="U335" t="s">
        <v>328</v>
      </c>
      <c r="V335" t="s">
        <v>329</v>
      </c>
    </row>
    <row r="336" spans="3:22" ht="30" x14ac:dyDescent="0.25">
      <c r="C336" s="20">
        <v>4870010</v>
      </c>
      <c r="D336" t="s">
        <v>798</v>
      </c>
      <c r="F336" t="s">
        <v>799</v>
      </c>
      <c r="H336" s="18" t="s">
        <v>98</v>
      </c>
      <c r="I336" s="18" t="s">
        <v>258</v>
      </c>
      <c r="J336" s="18" t="s">
        <v>259</v>
      </c>
      <c r="L336">
        <v>130</v>
      </c>
      <c r="M336" s="18">
        <v>13001</v>
      </c>
      <c r="O336" s="34" t="s">
        <v>327</v>
      </c>
      <c r="P336" s="18" t="s">
        <v>109</v>
      </c>
      <c r="T336" s="4" t="s">
        <v>231</v>
      </c>
      <c r="U336" t="s">
        <v>328</v>
      </c>
      <c r="V336" t="s">
        <v>329</v>
      </c>
    </row>
    <row r="337" spans="1:22" x14ac:dyDescent="0.25">
      <c r="C337" s="20">
        <v>4880000</v>
      </c>
      <c r="D337" s="21" t="s">
        <v>800</v>
      </c>
      <c r="F337" t="s">
        <v>801</v>
      </c>
      <c r="H337" s="18" t="s">
        <v>98</v>
      </c>
      <c r="I337" s="18" t="s">
        <v>258</v>
      </c>
      <c r="L337">
        <v>150</v>
      </c>
      <c r="M337" s="18">
        <v>15000</v>
      </c>
      <c r="O337" s="34" t="s">
        <v>285</v>
      </c>
      <c r="P337" s="18" t="s">
        <v>109</v>
      </c>
      <c r="T337" s="5">
        <v>1000</v>
      </c>
      <c r="U337" t="s">
        <v>110</v>
      </c>
      <c r="V337" t="s">
        <v>111</v>
      </c>
    </row>
    <row r="338" spans="1:22" ht="30" x14ac:dyDescent="0.25">
      <c r="C338" s="20">
        <v>4880010</v>
      </c>
      <c r="D338" s="17" t="s">
        <v>802</v>
      </c>
      <c r="F338" s="17" t="s">
        <v>803</v>
      </c>
      <c r="H338" s="18" t="s">
        <v>98</v>
      </c>
      <c r="I338" s="18" t="s">
        <v>258</v>
      </c>
      <c r="O338" s="34" t="s">
        <v>285</v>
      </c>
      <c r="P338" s="18" t="s">
        <v>109</v>
      </c>
      <c r="T338" s="4" t="s">
        <v>231</v>
      </c>
      <c r="U338" t="s">
        <v>110</v>
      </c>
      <c r="V338" t="s">
        <v>111</v>
      </c>
    </row>
    <row r="339" spans="1:22" ht="30" x14ac:dyDescent="0.25">
      <c r="C339" s="32">
        <v>4880020</v>
      </c>
      <c r="D339" s="17" t="s">
        <v>804</v>
      </c>
      <c r="F339" s="17" t="s">
        <v>805</v>
      </c>
      <c r="H339" s="18" t="s">
        <v>98</v>
      </c>
      <c r="I339" s="18" t="s">
        <v>258</v>
      </c>
      <c r="J339" s="18" t="s">
        <v>259</v>
      </c>
      <c r="O339" s="34" t="s">
        <v>285</v>
      </c>
      <c r="P339" s="18" t="s">
        <v>109</v>
      </c>
      <c r="T339" s="4" t="s">
        <v>231</v>
      </c>
    </row>
    <row r="340" spans="1:22" x14ac:dyDescent="0.25">
      <c r="C340" s="20">
        <v>4880100</v>
      </c>
      <c r="D340" t="s">
        <v>806</v>
      </c>
      <c r="F340" t="s">
        <v>807</v>
      </c>
      <c r="H340" s="18" t="s">
        <v>98</v>
      </c>
      <c r="I340" s="18" t="s">
        <v>258</v>
      </c>
      <c r="J340" s="18" t="s">
        <v>259</v>
      </c>
      <c r="O340" s="18" t="s">
        <v>260</v>
      </c>
      <c r="P340" s="18" t="s">
        <v>109</v>
      </c>
      <c r="T340" s="5">
        <v>1000</v>
      </c>
      <c r="U340" t="s">
        <v>110</v>
      </c>
      <c r="V340" t="s">
        <v>111</v>
      </c>
    </row>
    <row r="341" spans="1:22" x14ac:dyDescent="0.25">
      <c r="C341" s="20">
        <v>4880101</v>
      </c>
      <c r="D341" t="s">
        <v>808</v>
      </c>
      <c r="F341" t="s">
        <v>809</v>
      </c>
      <c r="H341" s="18" t="s">
        <v>98</v>
      </c>
      <c r="I341" s="18" t="s">
        <v>258</v>
      </c>
      <c r="J341" s="18" t="s">
        <v>259</v>
      </c>
      <c r="O341" s="18" t="s">
        <v>260</v>
      </c>
      <c r="P341" s="18" t="s">
        <v>109</v>
      </c>
      <c r="T341" s="5">
        <v>1000</v>
      </c>
      <c r="U341" t="s">
        <v>110</v>
      </c>
      <c r="V341" t="s">
        <v>111</v>
      </c>
    </row>
    <row r="342" spans="1:22" x14ac:dyDescent="0.25">
      <c r="C342" s="20">
        <v>4880102</v>
      </c>
      <c r="D342" t="s">
        <v>810</v>
      </c>
      <c r="H342" s="18" t="s">
        <v>98</v>
      </c>
      <c r="I342" s="18" t="s">
        <v>258</v>
      </c>
      <c r="J342" s="18" t="s">
        <v>259</v>
      </c>
      <c r="O342" s="18" t="s">
        <v>260</v>
      </c>
      <c r="P342" s="18" t="s">
        <v>109</v>
      </c>
      <c r="T342" s="5">
        <v>1000</v>
      </c>
      <c r="U342" t="s">
        <v>110</v>
      </c>
      <c r="V342" t="s">
        <v>111</v>
      </c>
    </row>
    <row r="343" spans="1:22" ht="30" x14ac:dyDescent="0.25">
      <c r="C343" s="20">
        <v>4880103</v>
      </c>
      <c r="D343" t="s">
        <v>811</v>
      </c>
      <c r="E343" s="17" t="s">
        <v>812</v>
      </c>
      <c r="F343" t="s">
        <v>813</v>
      </c>
      <c r="H343" s="18" t="s">
        <v>98</v>
      </c>
      <c r="I343" s="18" t="s">
        <v>258</v>
      </c>
      <c r="J343" s="18" t="s">
        <v>259</v>
      </c>
      <c r="O343" s="18" t="s">
        <v>260</v>
      </c>
      <c r="P343" s="18" t="s">
        <v>109</v>
      </c>
      <c r="T343" s="5">
        <v>1000</v>
      </c>
      <c r="U343" t="s">
        <v>110</v>
      </c>
      <c r="V343" t="s">
        <v>111</v>
      </c>
    </row>
    <row r="344" spans="1:22" ht="27" customHeight="1" x14ac:dyDescent="0.25">
      <c r="C344" s="20">
        <v>4880104</v>
      </c>
      <c r="D344" t="s">
        <v>814</v>
      </c>
      <c r="E344" s="17" t="s">
        <v>815</v>
      </c>
      <c r="F344" t="s">
        <v>816</v>
      </c>
      <c r="H344" s="18" t="s">
        <v>98</v>
      </c>
      <c r="I344" s="18" t="s">
        <v>258</v>
      </c>
      <c r="J344" s="18" t="s">
        <v>259</v>
      </c>
      <c r="O344" s="18" t="s">
        <v>260</v>
      </c>
      <c r="P344" s="18" t="s">
        <v>109</v>
      </c>
      <c r="T344" s="5">
        <v>1000</v>
      </c>
      <c r="U344" t="s">
        <v>110</v>
      </c>
      <c r="V344" t="s">
        <v>111</v>
      </c>
    </row>
    <row r="345" spans="1:22" ht="27" customHeight="1" x14ac:dyDescent="0.25">
      <c r="C345" s="20">
        <v>4880105</v>
      </c>
      <c r="D345" t="s">
        <v>817</v>
      </c>
      <c r="E345" s="17" t="s">
        <v>818</v>
      </c>
      <c r="F345" t="s">
        <v>819</v>
      </c>
      <c r="H345" s="18" t="s">
        <v>98</v>
      </c>
      <c r="I345" s="18" t="s">
        <v>258</v>
      </c>
      <c r="J345" s="18" t="s">
        <v>259</v>
      </c>
      <c r="O345" s="18" t="s">
        <v>260</v>
      </c>
      <c r="P345" s="18" t="s">
        <v>109</v>
      </c>
      <c r="T345" s="4" t="s">
        <v>231</v>
      </c>
      <c r="U345" t="s">
        <v>110</v>
      </c>
      <c r="V345" t="s">
        <v>111</v>
      </c>
    </row>
    <row r="346" spans="1:22" ht="27" customHeight="1" x14ac:dyDescent="0.25">
      <c r="C346" s="20">
        <v>4880106</v>
      </c>
      <c r="D346" t="s">
        <v>820</v>
      </c>
      <c r="E346" s="17" t="s">
        <v>821</v>
      </c>
      <c r="H346" s="18" t="s">
        <v>98</v>
      </c>
      <c r="I346" s="18" t="s">
        <v>258</v>
      </c>
      <c r="J346" s="18" t="s">
        <v>259</v>
      </c>
      <c r="O346" s="18" t="s">
        <v>260</v>
      </c>
      <c r="P346" s="18" t="s">
        <v>109</v>
      </c>
      <c r="T346" s="4" t="s">
        <v>231</v>
      </c>
      <c r="U346" t="s">
        <v>110</v>
      </c>
      <c r="V346" t="s">
        <v>111</v>
      </c>
    </row>
    <row r="347" spans="1:22" ht="30" x14ac:dyDescent="0.25">
      <c r="C347" s="20">
        <v>4890000</v>
      </c>
      <c r="D347" t="s">
        <v>822</v>
      </c>
      <c r="H347" s="18" t="s">
        <v>98</v>
      </c>
      <c r="I347" s="18" t="s">
        <v>258</v>
      </c>
      <c r="J347" s="18" t="s">
        <v>259</v>
      </c>
      <c r="O347" s="34" t="s">
        <v>285</v>
      </c>
      <c r="T347" s="4" t="s">
        <v>231</v>
      </c>
      <c r="U347" t="s">
        <v>328</v>
      </c>
      <c r="V347" t="s">
        <v>329</v>
      </c>
    </row>
    <row r="348" spans="1:22" ht="30" x14ac:dyDescent="0.25">
      <c r="C348" s="20">
        <v>4890010</v>
      </c>
      <c r="D348" s="21" t="s">
        <v>823</v>
      </c>
      <c r="F348" s="21" t="s">
        <v>824</v>
      </c>
      <c r="H348" s="18" t="s">
        <v>98</v>
      </c>
      <c r="I348" s="18" t="s">
        <v>258</v>
      </c>
      <c r="J348" s="18" t="s">
        <v>99</v>
      </c>
      <c r="O348" s="18" t="s">
        <v>260</v>
      </c>
      <c r="P348" s="18" t="s">
        <v>109</v>
      </c>
      <c r="T348" s="4" t="s">
        <v>231</v>
      </c>
      <c r="U348" t="s">
        <v>110</v>
      </c>
      <c r="V348" t="s">
        <v>111</v>
      </c>
    </row>
    <row r="349" spans="1:22" ht="30" x14ac:dyDescent="0.25">
      <c r="C349" s="23">
        <v>4890110</v>
      </c>
      <c r="D349" s="21" t="s">
        <v>825</v>
      </c>
      <c r="F349" s="21" t="s">
        <v>826</v>
      </c>
      <c r="H349" s="18" t="s">
        <v>98</v>
      </c>
      <c r="I349" s="18" t="s">
        <v>258</v>
      </c>
      <c r="J349" s="18" t="s">
        <v>99</v>
      </c>
      <c r="O349" s="18" t="s">
        <v>260</v>
      </c>
      <c r="P349" s="18" t="s">
        <v>109</v>
      </c>
      <c r="T349" s="4" t="s">
        <v>231</v>
      </c>
      <c r="U349" t="s">
        <v>110</v>
      </c>
      <c r="V349" t="s">
        <v>111</v>
      </c>
    </row>
    <row r="350" spans="1:22" x14ac:dyDescent="0.25">
      <c r="C350" s="23">
        <v>4890300</v>
      </c>
      <c r="D350" s="21" t="s">
        <v>827</v>
      </c>
      <c r="F350" s="21"/>
      <c r="H350" s="18" t="s">
        <v>98</v>
      </c>
      <c r="I350" s="18" t="s">
        <v>258</v>
      </c>
      <c r="L350">
        <v>130</v>
      </c>
      <c r="M350" s="18">
        <v>13030</v>
      </c>
      <c r="O350" s="18" t="s">
        <v>285</v>
      </c>
      <c r="P350" s="18" t="s">
        <v>109</v>
      </c>
      <c r="T350" s="5">
        <v>1000</v>
      </c>
      <c r="U350" t="s">
        <v>110</v>
      </c>
      <c r="V350" t="s">
        <v>111</v>
      </c>
    </row>
    <row r="351" spans="1:22" ht="120" x14ac:dyDescent="0.25">
      <c r="A351" s="11"/>
      <c r="B351" s="11" t="s">
        <v>828</v>
      </c>
      <c r="C351" s="12"/>
      <c r="D351" s="12" t="s">
        <v>829</v>
      </c>
      <c r="E351" s="19" t="s">
        <v>830</v>
      </c>
      <c r="F351" s="13"/>
      <c r="G351" s="12"/>
      <c r="H351" s="13"/>
      <c r="I351" s="13"/>
      <c r="J351" s="13"/>
      <c r="K351" s="12"/>
      <c r="L351" s="12"/>
      <c r="M351" s="13"/>
      <c r="N351" s="13"/>
      <c r="O351" s="13"/>
      <c r="P351" s="13"/>
      <c r="Q351" s="14"/>
      <c r="R351" s="14"/>
      <c r="S351" s="14"/>
      <c r="T351" s="14"/>
    </row>
    <row r="352" spans="1:22" ht="30" x14ac:dyDescent="0.25">
      <c r="C352">
        <v>4900000</v>
      </c>
      <c r="D352" t="s">
        <v>829</v>
      </c>
      <c r="H352" s="18" t="s">
        <v>98</v>
      </c>
      <c r="I352" s="18" t="s">
        <v>258</v>
      </c>
      <c r="J352" s="18" t="s">
        <v>259</v>
      </c>
      <c r="O352" s="18" t="s">
        <v>260</v>
      </c>
      <c r="P352" s="18" t="s">
        <v>109</v>
      </c>
      <c r="T352" s="4" t="s">
        <v>231</v>
      </c>
      <c r="U352" t="s">
        <v>110</v>
      </c>
      <c r="V352" t="s">
        <v>111</v>
      </c>
    </row>
    <row r="353" spans="1:22" x14ac:dyDescent="0.25">
      <c r="A353" s="35"/>
      <c r="B353" s="35"/>
      <c r="C353" s="35" t="s">
        <v>831</v>
      </c>
      <c r="D353" s="35"/>
      <c r="E353" s="35"/>
      <c r="F353" s="35"/>
      <c r="G353" s="35"/>
      <c r="H353" s="36"/>
      <c r="I353" s="36"/>
      <c r="J353" s="36"/>
      <c r="K353" s="35"/>
      <c r="L353" s="35"/>
      <c r="M353" s="36"/>
      <c r="N353" s="36"/>
      <c r="O353" s="36"/>
      <c r="P353" s="36"/>
      <c r="Q353" s="35"/>
      <c r="R353" s="35"/>
      <c r="S353" s="35"/>
      <c r="T353" s="35"/>
    </row>
    <row r="354" spans="1:22" ht="15.75" x14ac:dyDescent="0.25">
      <c r="A354" s="9">
        <v>5</v>
      </c>
      <c r="B354" s="9"/>
      <c r="C354" s="9"/>
      <c r="D354" s="9" t="s">
        <v>832</v>
      </c>
      <c r="E354" s="9"/>
      <c r="F354" s="9"/>
      <c r="G354" s="9"/>
      <c r="H354" s="9"/>
      <c r="I354" s="9"/>
      <c r="J354" s="9"/>
      <c r="K354" s="9"/>
      <c r="L354" s="9"/>
      <c r="M354" s="9"/>
      <c r="N354" s="9"/>
      <c r="O354" s="9"/>
      <c r="P354" s="9"/>
      <c r="Q354" s="9"/>
      <c r="R354" s="9"/>
      <c r="S354" s="9"/>
      <c r="T354" s="9"/>
    </row>
    <row r="355" spans="1:22" ht="60" x14ac:dyDescent="0.25">
      <c r="A355" s="11"/>
      <c r="B355" s="11" t="s">
        <v>833</v>
      </c>
      <c r="C355" s="12"/>
      <c r="D355" s="12" t="s">
        <v>834</v>
      </c>
      <c r="E355" s="19" t="s">
        <v>835</v>
      </c>
      <c r="F355" s="13"/>
      <c r="G355" s="12"/>
      <c r="H355" s="13"/>
      <c r="I355" s="13"/>
      <c r="J355" s="13"/>
      <c r="K355" s="12"/>
      <c r="L355" s="12"/>
      <c r="M355" s="13"/>
      <c r="N355" s="13"/>
      <c r="O355" s="13"/>
      <c r="P355" s="13"/>
      <c r="Q355" s="14"/>
      <c r="R355" s="14"/>
      <c r="S355" s="14"/>
      <c r="T355" s="14"/>
    </row>
    <row r="356" spans="1:22" ht="30" x14ac:dyDescent="0.25">
      <c r="A356" s="37"/>
      <c r="B356" s="37"/>
      <c r="C356" s="38"/>
      <c r="D356" s="38" t="s">
        <v>836</v>
      </c>
      <c r="E356" s="39" t="s">
        <v>837</v>
      </c>
      <c r="F356" s="40"/>
      <c r="G356" s="38"/>
      <c r="H356" s="40"/>
      <c r="I356" s="40"/>
      <c r="J356" s="40"/>
      <c r="K356" s="38"/>
      <c r="L356" s="38"/>
      <c r="M356" s="40"/>
      <c r="N356" s="40"/>
      <c r="O356" s="40"/>
      <c r="P356" s="40"/>
      <c r="Q356" s="41"/>
      <c r="R356" s="41"/>
      <c r="S356" s="41"/>
      <c r="T356" s="41"/>
    </row>
    <row r="357" spans="1:22" ht="78.75" customHeight="1" x14ac:dyDescent="0.25">
      <c r="A357" s="42"/>
      <c r="B357" s="42"/>
      <c r="C357" s="42"/>
      <c r="D357" s="42" t="s">
        <v>838</v>
      </c>
      <c r="E357" s="42" t="s">
        <v>839</v>
      </c>
      <c r="F357" s="42"/>
      <c r="G357" s="42"/>
      <c r="H357" s="42"/>
      <c r="I357" s="42"/>
      <c r="J357" s="42"/>
      <c r="K357" s="42"/>
      <c r="L357" s="42"/>
      <c r="M357" s="43"/>
      <c r="N357" s="43"/>
      <c r="O357" s="43"/>
      <c r="P357" s="43"/>
      <c r="Q357" s="42"/>
      <c r="R357" s="42"/>
      <c r="S357" s="42"/>
      <c r="T357" s="42"/>
    </row>
    <row r="358" spans="1:22" ht="90" x14ac:dyDescent="0.25">
      <c r="C358" s="17">
        <v>5000000</v>
      </c>
      <c r="D358" s="2" t="s">
        <v>840</v>
      </c>
      <c r="E358" s="2" t="s">
        <v>841</v>
      </c>
      <c r="F358" s="2" t="s">
        <v>842</v>
      </c>
      <c r="G358" s="17"/>
      <c r="H358" s="5" t="s">
        <v>843</v>
      </c>
      <c r="I358" s="5" t="s">
        <v>258</v>
      </c>
      <c r="J358" s="5" t="s">
        <v>259</v>
      </c>
      <c r="L358" s="44">
        <v>232</v>
      </c>
      <c r="M358" s="5">
        <v>23230</v>
      </c>
      <c r="O358" s="18">
        <v>23201</v>
      </c>
      <c r="P358" s="18" t="s">
        <v>844</v>
      </c>
      <c r="R358" s="17" t="s">
        <v>845</v>
      </c>
      <c r="T358" s="5">
        <v>1000</v>
      </c>
      <c r="U358" t="s">
        <v>846</v>
      </c>
      <c r="V358" t="s">
        <v>847</v>
      </c>
    </row>
    <row r="359" spans="1:22" ht="45" x14ac:dyDescent="0.25">
      <c r="C359" s="17">
        <v>5000100</v>
      </c>
      <c r="D359" s="17" t="s">
        <v>848</v>
      </c>
      <c r="E359" s="17" t="s">
        <v>849</v>
      </c>
      <c r="F359" s="17" t="s">
        <v>850</v>
      </c>
      <c r="G359" s="17" t="s">
        <v>851</v>
      </c>
      <c r="H359" s="18" t="s">
        <v>843</v>
      </c>
      <c r="I359" s="18" t="s">
        <v>258</v>
      </c>
      <c r="J359" s="18" t="s">
        <v>259</v>
      </c>
      <c r="L359" s="44">
        <v>281</v>
      </c>
      <c r="M359" s="5">
        <v>28107</v>
      </c>
      <c r="O359" s="18">
        <v>23209</v>
      </c>
      <c r="P359" s="18" t="s">
        <v>852</v>
      </c>
      <c r="R359" s="17"/>
      <c r="T359" s="5">
        <v>1000</v>
      </c>
      <c r="U359" t="s">
        <v>846</v>
      </c>
      <c r="V359" t="s">
        <v>847</v>
      </c>
    </row>
    <row r="360" spans="1:22" ht="45" x14ac:dyDescent="0.25">
      <c r="C360" s="17">
        <v>5000110</v>
      </c>
      <c r="D360" s="17" t="s">
        <v>853</v>
      </c>
      <c r="E360" s="6" t="s">
        <v>854</v>
      </c>
      <c r="G360" s="6"/>
      <c r="H360" s="18" t="s">
        <v>843</v>
      </c>
      <c r="I360" s="18" t="s">
        <v>258</v>
      </c>
      <c r="J360" s="18" t="s">
        <v>259</v>
      </c>
      <c r="L360" s="44">
        <v>281</v>
      </c>
      <c r="M360" s="5">
        <v>28101</v>
      </c>
      <c r="O360" s="18">
        <v>23209</v>
      </c>
      <c r="P360" s="18" t="s">
        <v>852</v>
      </c>
      <c r="T360" s="5">
        <v>1000</v>
      </c>
      <c r="U360" t="s">
        <v>846</v>
      </c>
      <c r="V360" t="s">
        <v>847</v>
      </c>
    </row>
    <row r="361" spans="1:22" ht="45" x14ac:dyDescent="0.25">
      <c r="C361" s="17">
        <v>5000120</v>
      </c>
      <c r="D361" s="17" t="s">
        <v>855</v>
      </c>
      <c r="E361" s="6"/>
      <c r="F361" s="2" t="s">
        <v>856</v>
      </c>
      <c r="G361" s="6" t="s">
        <v>857</v>
      </c>
      <c r="H361" s="18" t="s">
        <v>843</v>
      </c>
      <c r="I361" s="18" t="s">
        <v>258</v>
      </c>
      <c r="J361" s="18" t="s">
        <v>259</v>
      </c>
      <c r="L361" s="44">
        <v>281</v>
      </c>
      <c r="M361" s="5">
        <v>28101</v>
      </c>
      <c r="O361" s="18">
        <v>23209</v>
      </c>
      <c r="P361" s="18" t="s">
        <v>852</v>
      </c>
      <c r="T361" s="5">
        <v>1000</v>
      </c>
      <c r="U361" t="s">
        <v>846</v>
      </c>
      <c r="V361" t="s">
        <v>847</v>
      </c>
    </row>
    <row r="362" spans="1:22" ht="165" x14ac:dyDescent="0.25">
      <c r="C362" s="17">
        <v>5000200</v>
      </c>
      <c r="D362" s="17" t="s">
        <v>858</v>
      </c>
      <c r="E362" s="6" t="s">
        <v>859</v>
      </c>
      <c r="H362" s="5" t="s">
        <v>843</v>
      </c>
      <c r="I362" s="5" t="s">
        <v>258</v>
      </c>
      <c r="J362" s="5" t="s">
        <v>259</v>
      </c>
      <c r="L362" s="44">
        <v>234</v>
      </c>
      <c r="M362" s="5">
        <v>23400</v>
      </c>
      <c r="O362" s="18">
        <v>23401</v>
      </c>
      <c r="P362" s="18" t="s">
        <v>860</v>
      </c>
      <c r="T362" s="5">
        <v>1000</v>
      </c>
      <c r="U362" t="s">
        <v>846</v>
      </c>
      <c r="V362" t="s">
        <v>847</v>
      </c>
    </row>
    <row r="363" spans="1:22" ht="126.75" customHeight="1" x14ac:dyDescent="0.25">
      <c r="A363" s="42"/>
      <c r="B363" s="42"/>
      <c r="C363" s="42"/>
      <c r="D363" s="42" t="s">
        <v>861</v>
      </c>
      <c r="E363" s="42" t="s">
        <v>862</v>
      </c>
      <c r="F363" s="42" t="s">
        <v>863</v>
      </c>
      <c r="G363" s="42"/>
      <c r="H363" s="42"/>
      <c r="I363" s="42"/>
      <c r="J363" s="42"/>
      <c r="K363" s="42"/>
      <c r="L363" s="42"/>
      <c r="M363" s="43"/>
      <c r="N363" s="43"/>
      <c r="O363" s="43"/>
      <c r="P363" s="43"/>
      <c r="Q363" s="42"/>
      <c r="R363" s="42"/>
      <c r="S363" s="42"/>
      <c r="T363" s="42"/>
    </row>
    <row r="364" spans="1:22" ht="285" x14ac:dyDescent="0.25">
      <c r="C364" s="17">
        <v>5000500</v>
      </c>
      <c r="D364" s="17" t="s">
        <v>864</v>
      </c>
      <c r="F364" s="17" t="s">
        <v>865</v>
      </c>
      <c r="G364" s="6" t="s">
        <v>866</v>
      </c>
      <c r="H364" s="18" t="s">
        <v>843</v>
      </c>
      <c r="I364" s="18" t="s">
        <v>258</v>
      </c>
      <c r="J364" s="18" t="s">
        <v>259</v>
      </c>
      <c r="L364">
        <v>232</v>
      </c>
      <c r="M364" s="55" t="s">
        <v>867</v>
      </c>
      <c r="O364" s="18">
        <v>23202</v>
      </c>
      <c r="P364" s="18" t="s">
        <v>868</v>
      </c>
      <c r="T364" s="5">
        <v>1000</v>
      </c>
      <c r="U364" t="s">
        <v>846</v>
      </c>
      <c r="V364" t="s">
        <v>847</v>
      </c>
    </row>
    <row r="365" spans="1:22" ht="75" x14ac:dyDescent="0.25">
      <c r="C365" s="17">
        <v>5000600</v>
      </c>
      <c r="D365" s="17" t="s">
        <v>869</v>
      </c>
      <c r="F365" s="17" t="s">
        <v>870</v>
      </c>
      <c r="G365" s="17" t="s">
        <v>871</v>
      </c>
      <c r="H365" s="18" t="s">
        <v>843</v>
      </c>
      <c r="I365" s="18" t="s">
        <v>258</v>
      </c>
      <c r="J365" s="18" t="s">
        <v>259</v>
      </c>
      <c r="L365">
        <v>231</v>
      </c>
      <c r="O365" s="18">
        <v>23102</v>
      </c>
      <c r="P365" s="18" t="s">
        <v>872</v>
      </c>
      <c r="T365" s="4">
        <v>1000</v>
      </c>
      <c r="U365" t="s">
        <v>846</v>
      </c>
      <c r="V365" t="s">
        <v>847</v>
      </c>
    </row>
    <row r="366" spans="1:22" ht="165" x14ac:dyDescent="0.25">
      <c r="A366" s="42"/>
      <c r="B366" s="42"/>
      <c r="C366" s="42"/>
      <c r="D366" s="42" t="s">
        <v>873</v>
      </c>
      <c r="E366" s="42" t="s">
        <v>874</v>
      </c>
      <c r="F366" s="42" t="s">
        <v>875</v>
      </c>
      <c r="G366" s="42" t="s">
        <v>876</v>
      </c>
      <c r="H366" s="42"/>
      <c r="I366" s="42"/>
      <c r="J366" s="42"/>
      <c r="K366" s="42"/>
      <c r="L366" s="42"/>
      <c r="M366" s="43"/>
      <c r="N366" s="43"/>
      <c r="O366" s="43"/>
      <c r="P366" s="43"/>
      <c r="Q366" s="42"/>
      <c r="R366" s="42"/>
      <c r="S366" s="42"/>
      <c r="T366" s="42"/>
    </row>
    <row r="367" spans="1:22" ht="300" x14ac:dyDescent="0.25">
      <c r="C367" s="17">
        <v>5001000</v>
      </c>
      <c r="D367" s="17" t="s">
        <v>36</v>
      </c>
      <c r="E367" s="17" t="s">
        <v>877</v>
      </c>
      <c r="F367" s="17" t="s">
        <v>878</v>
      </c>
      <c r="G367" s="6"/>
      <c r="H367" s="5" t="s">
        <v>843</v>
      </c>
      <c r="I367" s="5" t="s">
        <v>258</v>
      </c>
      <c r="J367" s="5" t="s">
        <v>259</v>
      </c>
      <c r="M367" s="4" t="s">
        <v>879</v>
      </c>
      <c r="O367" s="18">
        <v>28201</v>
      </c>
      <c r="P367" s="18" t="s">
        <v>880</v>
      </c>
      <c r="R367" s="6"/>
      <c r="T367" s="5">
        <v>1000</v>
      </c>
      <c r="U367" t="s">
        <v>846</v>
      </c>
      <c r="V367" t="s">
        <v>847</v>
      </c>
    </row>
    <row r="368" spans="1:22" ht="45" x14ac:dyDescent="0.25">
      <c r="C368" s="17">
        <v>5001100</v>
      </c>
      <c r="D368" s="17" t="s">
        <v>881</v>
      </c>
      <c r="E368" s="17" t="s">
        <v>882</v>
      </c>
      <c r="F368" s="17" t="s">
        <v>850</v>
      </c>
      <c r="G368" s="17" t="s">
        <v>851</v>
      </c>
      <c r="H368" s="5" t="s">
        <v>843</v>
      </c>
      <c r="I368" s="5" t="s">
        <v>258</v>
      </c>
      <c r="J368" s="5" t="s">
        <v>259</v>
      </c>
      <c r="L368">
        <v>281</v>
      </c>
      <c r="O368" s="18">
        <v>28101</v>
      </c>
      <c r="P368" s="18" t="s">
        <v>883</v>
      </c>
      <c r="R368" s="6"/>
      <c r="T368" s="5">
        <v>1000</v>
      </c>
      <c r="U368" t="s">
        <v>846</v>
      </c>
      <c r="V368" t="s">
        <v>847</v>
      </c>
    </row>
    <row r="369" spans="1:22" ht="60" x14ac:dyDescent="0.25">
      <c r="C369" s="17">
        <v>5001110</v>
      </c>
      <c r="D369" s="17" t="s">
        <v>884</v>
      </c>
      <c r="E369" s="6" t="s">
        <v>885</v>
      </c>
      <c r="G369" s="17"/>
      <c r="H369" s="5" t="s">
        <v>843</v>
      </c>
      <c r="I369" s="5" t="s">
        <v>258</v>
      </c>
      <c r="J369" s="5" t="s">
        <v>259</v>
      </c>
      <c r="L369">
        <v>281</v>
      </c>
      <c r="O369" s="18">
        <v>28101</v>
      </c>
      <c r="P369" s="18" t="s">
        <v>883</v>
      </c>
      <c r="R369" s="6"/>
      <c r="T369" s="5">
        <v>1000</v>
      </c>
      <c r="U369" t="s">
        <v>846</v>
      </c>
      <c r="V369" t="s">
        <v>847</v>
      </c>
    </row>
    <row r="370" spans="1:22" ht="30" x14ac:dyDescent="0.25">
      <c r="C370" s="17">
        <v>5001120</v>
      </c>
      <c r="D370" s="17" t="s">
        <v>886</v>
      </c>
      <c r="E370" s="6"/>
      <c r="F370" s="2" t="s">
        <v>887</v>
      </c>
      <c r="H370" s="5" t="s">
        <v>843</v>
      </c>
      <c r="I370" s="5" t="s">
        <v>258</v>
      </c>
      <c r="J370" s="5" t="s">
        <v>259</v>
      </c>
      <c r="L370">
        <v>281</v>
      </c>
      <c r="O370" s="18">
        <v>28201</v>
      </c>
      <c r="P370" s="18" t="s">
        <v>880</v>
      </c>
      <c r="R370" s="6"/>
      <c r="T370" s="5">
        <v>1000</v>
      </c>
      <c r="U370" t="s">
        <v>846</v>
      </c>
      <c r="V370" t="s">
        <v>847</v>
      </c>
    </row>
    <row r="371" spans="1:22" ht="79.5" customHeight="1" x14ac:dyDescent="0.25">
      <c r="C371" s="17">
        <v>5001200</v>
      </c>
      <c r="D371" s="17" t="s">
        <v>888</v>
      </c>
      <c r="E371" s="17" t="s">
        <v>889</v>
      </c>
      <c r="F371" s="2" t="s">
        <v>890</v>
      </c>
      <c r="H371" s="18" t="s">
        <v>843</v>
      </c>
      <c r="I371" s="18" t="s">
        <v>258</v>
      </c>
      <c r="J371" s="18" t="s">
        <v>259</v>
      </c>
      <c r="O371" s="18">
        <v>28201</v>
      </c>
      <c r="P371" s="18" t="s">
        <v>880</v>
      </c>
      <c r="R371" s="6" t="s">
        <v>891</v>
      </c>
      <c r="T371" s="5">
        <v>1000</v>
      </c>
      <c r="U371" t="s">
        <v>846</v>
      </c>
      <c r="V371" t="s">
        <v>847</v>
      </c>
    </row>
    <row r="372" spans="1:22" ht="45" x14ac:dyDescent="0.25">
      <c r="C372" s="17">
        <v>5001300</v>
      </c>
      <c r="D372" t="s">
        <v>892</v>
      </c>
      <c r="E372" s="17" t="s">
        <v>893</v>
      </c>
      <c r="H372" s="18" t="s">
        <v>843</v>
      </c>
      <c r="I372" s="18" t="s">
        <v>258</v>
      </c>
      <c r="J372" s="18" t="s">
        <v>259</v>
      </c>
      <c r="O372" s="18">
        <v>28201</v>
      </c>
      <c r="P372" s="18" t="s">
        <v>880</v>
      </c>
      <c r="Q372" s="6" t="s">
        <v>894</v>
      </c>
      <c r="R372" s="6"/>
      <c r="T372" s="5">
        <v>1000</v>
      </c>
      <c r="U372" t="s">
        <v>846</v>
      </c>
      <c r="V372" t="s">
        <v>847</v>
      </c>
    </row>
    <row r="373" spans="1:22" ht="105" x14ac:dyDescent="0.25">
      <c r="C373" s="17">
        <v>5001310</v>
      </c>
      <c r="D373" s="17" t="s">
        <v>895</v>
      </c>
      <c r="E373" s="17" t="s">
        <v>896</v>
      </c>
      <c r="H373" s="18" t="s">
        <v>843</v>
      </c>
      <c r="I373" s="18" t="s">
        <v>258</v>
      </c>
      <c r="J373" s="18" t="s">
        <v>259</v>
      </c>
      <c r="O373" s="18">
        <v>28201</v>
      </c>
      <c r="P373" s="18" t="s">
        <v>880</v>
      </c>
      <c r="Q373" s="6" t="s">
        <v>897</v>
      </c>
      <c r="R373" s="6"/>
      <c r="T373" s="5">
        <v>1000</v>
      </c>
      <c r="U373" t="s">
        <v>846</v>
      </c>
      <c r="V373" t="s">
        <v>847</v>
      </c>
    </row>
    <row r="374" spans="1:22" x14ac:dyDescent="0.25">
      <c r="A374" s="37"/>
      <c r="B374" s="37"/>
      <c r="C374" s="38"/>
      <c r="D374" s="38" t="s">
        <v>898</v>
      </c>
      <c r="E374" s="39" t="s">
        <v>899</v>
      </c>
      <c r="F374" s="40"/>
      <c r="G374" s="38"/>
      <c r="H374" s="40"/>
      <c r="I374" s="40"/>
      <c r="J374" s="40"/>
      <c r="K374" s="38"/>
      <c r="L374" s="38"/>
      <c r="M374" s="40"/>
      <c r="N374" s="40"/>
      <c r="O374" s="40"/>
      <c r="P374" s="40"/>
      <c r="Q374" s="41"/>
      <c r="R374" s="41"/>
      <c r="S374" s="41"/>
      <c r="T374" s="41"/>
    </row>
    <row r="375" spans="1:22" ht="165" x14ac:dyDescent="0.25">
      <c r="A375" s="42"/>
      <c r="B375" s="42"/>
      <c r="C375" s="42"/>
      <c r="D375" s="42" t="s">
        <v>900</v>
      </c>
      <c r="E375" s="42" t="s">
        <v>901</v>
      </c>
      <c r="F375" s="42" t="s">
        <v>902</v>
      </c>
      <c r="G375" s="42" t="s">
        <v>903</v>
      </c>
      <c r="H375" s="42"/>
      <c r="I375" s="42"/>
      <c r="J375" s="42"/>
      <c r="K375" s="42"/>
      <c r="L375" s="42"/>
      <c r="M375" s="43"/>
      <c r="N375" s="43"/>
      <c r="O375" s="43"/>
      <c r="P375" s="43"/>
      <c r="Q375" s="42"/>
      <c r="R375" s="42"/>
      <c r="S375" s="42"/>
      <c r="T375" s="42"/>
    </row>
    <row r="376" spans="1:22" ht="30" x14ac:dyDescent="0.25">
      <c r="C376" s="17">
        <v>5050000</v>
      </c>
      <c r="D376" s="17" t="s">
        <v>904</v>
      </c>
      <c r="E376" s="17" t="s">
        <v>905</v>
      </c>
      <c r="H376" s="18" t="s">
        <v>843</v>
      </c>
      <c r="I376" s="18" t="s">
        <v>258</v>
      </c>
      <c r="J376" s="18" t="s">
        <v>259</v>
      </c>
      <c r="L376">
        <v>332</v>
      </c>
      <c r="M376" s="18">
        <v>33200</v>
      </c>
      <c r="O376" s="18">
        <v>33201</v>
      </c>
      <c r="P376" s="18" t="s">
        <v>906</v>
      </c>
      <c r="R376" s="6"/>
      <c r="T376" s="5">
        <v>1000</v>
      </c>
      <c r="U376" t="s">
        <v>846</v>
      </c>
      <c r="V376" t="s">
        <v>847</v>
      </c>
    </row>
    <row r="377" spans="1:22" ht="65.25" customHeight="1" x14ac:dyDescent="0.25">
      <c r="C377" s="17">
        <v>5050100</v>
      </c>
      <c r="D377" s="17" t="s">
        <v>907</v>
      </c>
      <c r="E377" s="17" t="s">
        <v>908</v>
      </c>
      <c r="F377" s="17" t="s">
        <v>909</v>
      </c>
      <c r="G377" s="17"/>
      <c r="H377" s="18" t="s">
        <v>843</v>
      </c>
      <c r="I377" s="18" t="s">
        <v>258</v>
      </c>
      <c r="J377" s="18" t="s">
        <v>259</v>
      </c>
      <c r="L377">
        <v>332</v>
      </c>
      <c r="M377" s="18">
        <v>33200</v>
      </c>
      <c r="O377" s="18">
        <v>33201</v>
      </c>
      <c r="P377" s="18" t="s">
        <v>906</v>
      </c>
      <c r="R377" s="6"/>
      <c r="T377" s="5">
        <v>1000</v>
      </c>
      <c r="U377" t="s">
        <v>846</v>
      </c>
      <c r="V377" t="s">
        <v>847</v>
      </c>
    </row>
    <row r="378" spans="1:22" ht="165" x14ac:dyDescent="0.25">
      <c r="A378" s="42"/>
      <c r="B378" s="42"/>
      <c r="C378" s="42"/>
      <c r="D378" s="42" t="s">
        <v>910</v>
      </c>
      <c r="E378" s="42" t="s">
        <v>911</v>
      </c>
      <c r="F378" s="42" t="s">
        <v>902</v>
      </c>
      <c r="G378" s="42" t="s">
        <v>903</v>
      </c>
      <c r="H378" s="42"/>
      <c r="I378" s="42"/>
      <c r="J378" s="42"/>
      <c r="K378" s="42"/>
      <c r="L378" s="42"/>
      <c r="M378" s="43"/>
      <c r="N378" s="43"/>
      <c r="O378" s="43"/>
      <c r="P378" s="43"/>
      <c r="Q378" s="42"/>
      <c r="R378" s="42"/>
      <c r="S378" s="42"/>
      <c r="T378" s="42"/>
    </row>
    <row r="379" spans="1:22" ht="30" x14ac:dyDescent="0.25">
      <c r="C379" s="17">
        <v>5051000</v>
      </c>
      <c r="D379" s="17" t="s">
        <v>912</v>
      </c>
      <c r="F379" s="17" t="s">
        <v>913</v>
      </c>
      <c r="G379" s="17"/>
      <c r="H379" s="18" t="s">
        <v>843</v>
      </c>
      <c r="I379" s="18" t="s">
        <v>258</v>
      </c>
      <c r="J379" s="18" t="s">
        <v>259</v>
      </c>
      <c r="K379" s="17"/>
      <c r="L379" s="17">
        <v>332</v>
      </c>
      <c r="M379" s="4">
        <v>33200</v>
      </c>
      <c r="O379" s="18">
        <v>33202</v>
      </c>
      <c r="P379" s="18" t="s">
        <v>914</v>
      </c>
      <c r="Q379" s="6"/>
      <c r="R379" s="6"/>
      <c r="T379" s="5">
        <v>1000</v>
      </c>
      <c r="U379" t="s">
        <v>846</v>
      </c>
      <c r="V379" t="s">
        <v>847</v>
      </c>
    </row>
    <row r="380" spans="1:22" x14ac:dyDescent="0.25">
      <c r="C380" s="17">
        <v>5051100</v>
      </c>
      <c r="D380" s="17" t="s">
        <v>915</v>
      </c>
      <c r="E380" s="17" t="s">
        <v>916</v>
      </c>
      <c r="F380" s="17"/>
      <c r="G380" s="17"/>
      <c r="H380" s="18" t="s">
        <v>843</v>
      </c>
      <c r="I380" s="18" t="s">
        <v>258</v>
      </c>
      <c r="J380" s="18" t="s">
        <v>259</v>
      </c>
      <c r="L380">
        <v>331</v>
      </c>
      <c r="M380" s="18">
        <v>33102</v>
      </c>
      <c r="O380" s="18">
        <v>33102</v>
      </c>
      <c r="P380" s="18" t="s">
        <v>917</v>
      </c>
      <c r="Q380" s="6"/>
      <c r="R380" s="6"/>
      <c r="T380" s="5">
        <v>1000</v>
      </c>
      <c r="U380" t="s">
        <v>846</v>
      </c>
      <c r="V380" t="s">
        <v>847</v>
      </c>
    </row>
    <row r="381" spans="1:22" ht="165" x14ac:dyDescent="0.25">
      <c r="A381" s="42"/>
      <c r="B381" s="42"/>
      <c r="C381" s="42"/>
      <c r="D381" s="42" t="s">
        <v>918</v>
      </c>
      <c r="E381" s="42" t="s">
        <v>919</v>
      </c>
      <c r="F381" s="42" t="s">
        <v>902</v>
      </c>
      <c r="G381" s="42" t="s">
        <v>903</v>
      </c>
      <c r="H381" s="42"/>
      <c r="I381" s="42"/>
      <c r="J381" s="42"/>
      <c r="K381" s="42"/>
      <c r="L381" s="42"/>
      <c r="M381" s="43"/>
      <c r="N381" s="43"/>
      <c r="O381" s="43"/>
      <c r="P381" s="43"/>
      <c r="Q381" s="42"/>
      <c r="R381" s="42"/>
      <c r="S381" s="42"/>
      <c r="T381" s="42"/>
    </row>
    <row r="382" spans="1:22" ht="105" x14ac:dyDescent="0.25">
      <c r="A382" s="2"/>
      <c r="B382" s="2"/>
      <c r="C382" s="20">
        <v>5052000</v>
      </c>
      <c r="D382" s="17" t="s">
        <v>920</v>
      </c>
      <c r="E382" s="2"/>
      <c r="F382" s="2" t="s">
        <v>921</v>
      </c>
      <c r="G382" s="2"/>
      <c r="H382" s="2"/>
      <c r="I382" s="2"/>
      <c r="J382" s="2"/>
      <c r="K382" s="2"/>
      <c r="L382" s="2" t="s">
        <v>922</v>
      </c>
      <c r="M382" s="16"/>
      <c r="N382" s="16"/>
      <c r="O382" s="18">
        <v>33901</v>
      </c>
      <c r="P382" s="18" t="s">
        <v>923</v>
      </c>
      <c r="Q382" s="2"/>
      <c r="R382" s="2"/>
      <c r="S382" s="2"/>
      <c r="T382" s="5">
        <v>1000</v>
      </c>
      <c r="U382" t="s">
        <v>846</v>
      </c>
      <c r="V382" t="s">
        <v>847</v>
      </c>
    </row>
    <row r="383" spans="1:22" ht="105" x14ac:dyDescent="0.25">
      <c r="A383" s="2"/>
      <c r="B383" s="2"/>
      <c r="C383" s="20">
        <v>5052100</v>
      </c>
      <c r="D383" s="17" t="s">
        <v>924</v>
      </c>
      <c r="E383" s="2"/>
      <c r="F383" s="2" t="s">
        <v>925</v>
      </c>
      <c r="G383" s="2"/>
      <c r="H383" s="2"/>
      <c r="I383" s="2"/>
      <c r="J383" s="2"/>
      <c r="K383" s="2"/>
      <c r="L383" s="2" t="s">
        <v>922</v>
      </c>
      <c r="N383" s="16"/>
      <c r="O383" s="18">
        <v>34901</v>
      </c>
      <c r="P383" s="18" t="s">
        <v>926</v>
      </c>
      <c r="Q383" s="2"/>
      <c r="R383" s="2"/>
      <c r="S383" s="2"/>
      <c r="T383" s="5">
        <v>1000</v>
      </c>
      <c r="U383" t="s">
        <v>846</v>
      </c>
      <c r="V383" t="s">
        <v>847</v>
      </c>
    </row>
    <row r="384" spans="1:22" ht="195" x14ac:dyDescent="0.25">
      <c r="A384" s="42"/>
      <c r="B384" s="42"/>
      <c r="C384" s="42"/>
      <c r="D384" s="42" t="s">
        <v>927</v>
      </c>
      <c r="E384" s="42" t="s">
        <v>928</v>
      </c>
      <c r="F384" s="42"/>
      <c r="G384" s="42"/>
      <c r="H384" s="42"/>
      <c r="I384" s="42"/>
      <c r="J384" s="42"/>
      <c r="K384" s="42"/>
      <c r="L384" s="42"/>
      <c r="M384" s="43"/>
      <c r="N384" s="43"/>
      <c r="O384" s="43"/>
      <c r="P384" s="43"/>
      <c r="Q384" s="42"/>
      <c r="R384" s="42"/>
      <c r="S384" s="42"/>
      <c r="T384" s="42"/>
    </row>
    <row r="385" spans="1:22" x14ac:dyDescent="0.25">
      <c r="C385" s="17">
        <v>5099000</v>
      </c>
      <c r="D385" s="17" t="s">
        <v>929</v>
      </c>
      <c r="E385" s="17"/>
      <c r="H385" s="18" t="s">
        <v>843</v>
      </c>
      <c r="I385" s="18" t="s">
        <v>258</v>
      </c>
      <c r="J385" s="18" t="s">
        <v>259</v>
      </c>
      <c r="O385" s="18" t="s">
        <v>260</v>
      </c>
      <c r="P385" s="18" t="s">
        <v>109</v>
      </c>
      <c r="Q385" s="6"/>
      <c r="R385" s="6"/>
      <c r="T385" s="5">
        <v>1000</v>
      </c>
      <c r="U385" t="s">
        <v>846</v>
      </c>
      <c r="V385" t="s">
        <v>847</v>
      </c>
    </row>
    <row r="386" spans="1:22" x14ac:dyDescent="0.25">
      <c r="A386" s="11"/>
      <c r="B386" s="11" t="s">
        <v>930</v>
      </c>
      <c r="C386" s="12"/>
      <c r="D386" s="12" t="s">
        <v>931</v>
      </c>
      <c r="E386" s="19"/>
      <c r="F386" s="13"/>
      <c r="G386" s="12"/>
      <c r="H386" s="13"/>
      <c r="I386" s="13"/>
      <c r="J386" s="13"/>
      <c r="K386" s="12"/>
      <c r="L386" s="12"/>
      <c r="M386" s="13"/>
      <c r="N386" s="13"/>
      <c r="O386" s="13"/>
      <c r="P386" s="13"/>
      <c r="Q386" s="14"/>
      <c r="R386" s="14"/>
      <c r="S386" s="14"/>
      <c r="T386" s="14"/>
    </row>
    <row r="387" spans="1:22" ht="90" x14ac:dyDescent="0.25">
      <c r="A387" s="42"/>
      <c r="B387" s="42"/>
      <c r="C387" s="42"/>
      <c r="D387" s="42" t="s">
        <v>932</v>
      </c>
      <c r="E387" s="42" t="s">
        <v>933</v>
      </c>
      <c r="F387" s="42"/>
      <c r="G387" s="42"/>
      <c r="H387" s="42"/>
      <c r="I387" s="42"/>
      <c r="J387" s="42"/>
      <c r="K387" s="42"/>
      <c r="L387" s="42"/>
      <c r="M387" s="43"/>
      <c r="N387" s="43"/>
      <c r="O387" s="43"/>
      <c r="P387" s="43"/>
      <c r="Q387" s="42"/>
      <c r="R387" s="42"/>
      <c r="S387" s="42"/>
      <c r="T387" s="42"/>
    </row>
    <row r="388" spans="1:22" x14ac:dyDescent="0.25">
      <c r="C388" s="17">
        <v>5100000</v>
      </c>
      <c r="D388" s="17" t="s">
        <v>934</v>
      </c>
      <c r="H388" s="18" t="s">
        <v>843</v>
      </c>
      <c r="I388" s="18" t="s">
        <v>258</v>
      </c>
      <c r="J388" s="18" t="s">
        <v>259</v>
      </c>
      <c r="L388">
        <v>111</v>
      </c>
      <c r="M388" s="18">
        <v>11101</v>
      </c>
      <c r="O388" s="18">
        <v>11101</v>
      </c>
      <c r="P388" s="18" t="s">
        <v>935</v>
      </c>
      <c r="T388" s="5">
        <v>1000</v>
      </c>
      <c r="U388" t="s">
        <v>846</v>
      </c>
      <c r="V388" t="s">
        <v>847</v>
      </c>
    </row>
    <row r="389" spans="1:22" x14ac:dyDescent="0.25">
      <c r="C389" s="17">
        <v>5100010</v>
      </c>
      <c r="D389" s="17" t="s">
        <v>936</v>
      </c>
      <c r="E389" t="s">
        <v>937</v>
      </c>
      <c r="F389" t="s">
        <v>938</v>
      </c>
      <c r="H389" s="18" t="s">
        <v>843</v>
      </c>
      <c r="I389" s="18" t="s">
        <v>258</v>
      </c>
      <c r="J389" s="18" t="s">
        <v>259</v>
      </c>
      <c r="L389">
        <v>119</v>
      </c>
      <c r="M389" s="18">
        <v>11931</v>
      </c>
      <c r="O389" s="18">
        <v>11101</v>
      </c>
      <c r="P389" s="18" t="s">
        <v>935</v>
      </c>
      <c r="T389" s="5">
        <v>2000</v>
      </c>
      <c r="U389" t="s">
        <v>846</v>
      </c>
      <c r="V389" t="s">
        <v>847</v>
      </c>
    </row>
    <row r="390" spans="1:22" x14ac:dyDescent="0.25">
      <c r="C390" s="17">
        <v>5100011</v>
      </c>
      <c r="D390" s="17" t="s">
        <v>939</v>
      </c>
      <c r="E390" t="s">
        <v>940</v>
      </c>
      <c r="F390" t="s">
        <v>938</v>
      </c>
      <c r="H390" s="18" t="s">
        <v>843</v>
      </c>
      <c r="I390" s="18" t="s">
        <v>258</v>
      </c>
      <c r="J390" s="18" t="s">
        <v>259</v>
      </c>
      <c r="L390">
        <v>111</v>
      </c>
      <c r="M390" s="18">
        <v>11160</v>
      </c>
      <c r="O390" s="18">
        <v>11160</v>
      </c>
      <c r="P390" s="18" t="s">
        <v>941</v>
      </c>
      <c r="T390" s="5">
        <v>2000</v>
      </c>
      <c r="U390" t="s">
        <v>846</v>
      </c>
      <c r="V390" t="s">
        <v>847</v>
      </c>
    </row>
    <row r="391" spans="1:22" x14ac:dyDescent="0.25">
      <c r="C391" s="17">
        <v>5100012</v>
      </c>
      <c r="D391" s="17" t="s">
        <v>942</v>
      </c>
      <c r="E391" t="s">
        <v>943</v>
      </c>
      <c r="F391" t="s">
        <v>938</v>
      </c>
      <c r="H391" s="18" t="s">
        <v>843</v>
      </c>
      <c r="I391" s="18" t="s">
        <v>258</v>
      </c>
      <c r="J391" s="18" t="s">
        <v>259</v>
      </c>
      <c r="L391">
        <v>111</v>
      </c>
      <c r="M391" s="18">
        <v>11161</v>
      </c>
      <c r="O391" s="18">
        <v>11160</v>
      </c>
      <c r="P391" s="18" t="s">
        <v>941</v>
      </c>
      <c r="T391" s="5">
        <v>2000</v>
      </c>
      <c r="U391" t="s">
        <v>846</v>
      </c>
      <c r="V391" t="s">
        <v>847</v>
      </c>
    </row>
    <row r="392" spans="1:22" ht="60" x14ac:dyDescent="0.25">
      <c r="C392" s="17">
        <v>5100020</v>
      </c>
      <c r="D392" s="17" t="s">
        <v>944</v>
      </c>
      <c r="E392" s="6"/>
      <c r="F392" s="6" t="s">
        <v>945</v>
      </c>
      <c r="H392" s="18" t="s">
        <v>843</v>
      </c>
      <c r="I392" s="18" t="s">
        <v>258</v>
      </c>
      <c r="J392" s="18" t="s">
        <v>259</v>
      </c>
      <c r="L392">
        <v>111</v>
      </c>
      <c r="M392" s="18">
        <v>11106</v>
      </c>
      <c r="O392" s="18">
        <v>11101</v>
      </c>
      <c r="P392" s="18" t="s">
        <v>935</v>
      </c>
      <c r="T392" s="5">
        <v>1000</v>
      </c>
      <c r="U392" t="s">
        <v>846</v>
      </c>
      <c r="V392" t="s">
        <v>847</v>
      </c>
    </row>
    <row r="393" spans="1:22" x14ac:dyDescent="0.25">
      <c r="C393" s="17">
        <v>5100030</v>
      </c>
      <c r="D393" s="17" t="s">
        <v>6</v>
      </c>
      <c r="F393" s="17"/>
      <c r="H393" s="18" t="s">
        <v>843</v>
      </c>
      <c r="I393" s="18" t="s">
        <v>258</v>
      </c>
      <c r="J393" s="18" t="s">
        <v>259</v>
      </c>
      <c r="L393">
        <v>111</v>
      </c>
      <c r="M393" s="18">
        <v>11120</v>
      </c>
      <c r="O393" s="18">
        <v>11105</v>
      </c>
      <c r="P393" s="18" t="s">
        <v>946</v>
      </c>
      <c r="T393" s="5">
        <v>1000</v>
      </c>
      <c r="U393" t="s">
        <v>846</v>
      </c>
      <c r="V393" t="s">
        <v>847</v>
      </c>
    </row>
    <row r="394" spans="1:22" x14ac:dyDescent="0.25">
      <c r="C394" s="17">
        <v>5100040</v>
      </c>
      <c r="D394" s="17" t="s">
        <v>947</v>
      </c>
      <c r="F394" s="17"/>
      <c r="H394" s="18" t="s">
        <v>843</v>
      </c>
      <c r="I394" s="18" t="s">
        <v>258</v>
      </c>
      <c r="J394" s="18" t="s">
        <v>259</v>
      </c>
      <c r="L394">
        <v>111</v>
      </c>
      <c r="M394" s="18">
        <v>11120</v>
      </c>
      <c r="O394" s="18">
        <v>11105</v>
      </c>
      <c r="P394" s="18" t="s">
        <v>946</v>
      </c>
      <c r="R394" s="6"/>
      <c r="T394" s="5">
        <v>1000</v>
      </c>
      <c r="U394" t="s">
        <v>846</v>
      </c>
      <c r="V394" t="s">
        <v>847</v>
      </c>
    </row>
    <row r="395" spans="1:22" x14ac:dyDescent="0.25">
      <c r="C395" s="17">
        <v>5100050</v>
      </c>
      <c r="D395" s="17" t="s">
        <v>948</v>
      </c>
      <c r="E395" t="s">
        <v>949</v>
      </c>
      <c r="H395" s="18" t="s">
        <v>843</v>
      </c>
      <c r="I395" s="18" t="s">
        <v>258</v>
      </c>
      <c r="J395" s="18" t="s">
        <v>259</v>
      </c>
      <c r="L395">
        <v>111</v>
      </c>
      <c r="M395" s="18">
        <v>11119</v>
      </c>
      <c r="O395" s="18">
        <v>11105</v>
      </c>
      <c r="P395" s="18" t="s">
        <v>946</v>
      </c>
      <c r="T395" s="5">
        <v>1000</v>
      </c>
      <c r="U395" t="s">
        <v>846</v>
      </c>
      <c r="V395" t="s">
        <v>847</v>
      </c>
    </row>
    <row r="396" spans="1:22" ht="60" x14ac:dyDescent="0.25">
      <c r="C396" s="17">
        <v>5100060</v>
      </c>
      <c r="D396" s="17" t="s">
        <v>950</v>
      </c>
      <c r="F396" s="17" t="s">
        <v>951</v>
      </c>
      <c r="H396" s="18" t="s">
        <v>843</v>
      </c>
      <c r="I396" s="18" t="s">
        <v>258</v>
      </c>
      <c r="J396" s="18" t="s">
        <v>259</v>
      </c>
      <c r="L396">
        <v>111</v>
      </c>
      <c r="M396" s="18">
        <v>11119</v>
      </c>
      <c r="O396" s="18">
        <v>11105</v>
      </c>
      <c r="P396" s="18" t="s">
        <v>946</v>
      </c>
      <c r="T396" s="5">
        <v>1000</v>
      </c>
      <c r="U396" t="s">
        <v>846</v>
      </c>
      <c r="V396" t="s">
        <v>847</v>
      </c>
    </row>
    <row r="397" spans="1:22" x14ac:dyDescent="0.25">
      <c r="C397" s="17">
        <v>5100070</v>
      </c>
      <c r="D397" s="17" t="s">
        <v>952</v>
      </c>
      <c r="H397" s="18" t="s">
        <v>843</v>
      </c>
      <c r="I397" s="18" t="s">
        <v>258</v>
      </c>
      <c r="J397" s="18" t="s">
        <v>259</v>
      </c>
      <c r="L397">
        <v>119</v>
      </c>
      <c r="M397" s="18">
        <v>11903</v>
      </c>
      <c r="O397" s="18">
        <v>11901</v>
      </c>
      <c r="P397" s="18" t="s">
        <v>953</v>
      </c>
      <c r="T397" s="5">
        <v>1000</v>
      </c>
      <c r="U397" t="s">
        <v>846</v>
      </c>
      <c r="V397" t="s">
        <v>847</v>
      </c>
    </row>
    <row r="398" spans="1:22" ht="45" x14ac:dyDescent="0.25">
      <c r="A398" s="42"/>
      <c r="B398" s="42"/>
      <c r="C398" s="42"/>
      <c r="D398" s="42" t="s">
        <v>954</v>
      </c>
      <c r="E398" s="42" t="s">
        <v>955</v>
      </c>
      <c r="F398" s="42"/>
      <c r="G398" s="42"/>
      <c r="H398" s="42"/>
      <c r="I398" s="42"/>
      <c r="J398" s="42"/>
      <c r="K398" s="42"/>
      <c r="L398" s="42"/>
      <c r="M398" s="43"/>
      <c r="N398" s="43"/>
      <c r="O398" s="43"/>
      <c r="P398" s="43"/>
      <c r="Q398" s="42"/>
      <c r="R398" s="42"/>
      <c r="S398" s="42"/>
      <c r="T398" s="42"/>
    </row>
    <row r="399" spans="1:22" ht="75" x14ac:dyDescent="0.25">
      <c r="C399" s="17">
        <v>5101000</v>
      </c>
      <c r="D399" s="17" t="s">
        <v>7</v>
      </c>
      <c r="E399" s="17" t="s">
        <v>956</v>
      </c>
      <c r="F399" s="17" t="s">
        <v>957</v>
      </c>
      <c r="H399" s="18" t="s">
        <v>843</v>
      </c>
      <c r="I399" s="18" t="s">
        <v>258</v>
      </c>
      <c r="J399" s="18" t="s">
        <v>259</v>
      </c>
      <c r="L399">
        <v>119</v>
      </c>
      <c r="M399" s="18">
        <v>11906</v>
      </c>
      <c r="O399" s="18">
        <v>11901</v>
      </c>
      <c r="P399" s="18" t="s">
        <v>953</v>
      </c>
      <c r="R399" s="6" t="s">
        <v>958</v>
      </c>
      <c r="T399" s="5">
        <v>1000</v>
      </c>
      <c r="U399" t="s">
        <v>846</v>
      </c>
      <c r="V399" t="s">
        <v>847</v>
      </c>
    </row>
    <row r="400" spans="1:22" ht="75" x14ac:dyDescent="0.25">
      <c r="C400" s="17">
        <v>5101010</v>
      </c>
      <c r="D400" s="17" t="s">
        <v>959</v>
      </c>
      <c r="E400" s="17" t="s">
        <v>960</v>
      </c>
      <c r="F400" s="17" t="s">
        <v>961</v>
      </c>
      <c r="G400" s="17" t="s">
        <v>962</v>
      </c>
      <c r="H400" s="18" t="s">
        <v>843</v>
      </c>
      <c r="I400" s="18" t="s">
        <v>258</v>
      </c>
      <c r="J400" s="18" t="s">
        <v>259</v>
      </c>
      <c r="L400">
        <v>261</v>
      </c>
      <c r="M400" s="18">
        <v>26101</v>
      </c>
      <c r="O400" s="18">
        <v>11901</v>
      </c>
      <c r="P400" s="18" t="s">
        <v>953</v>
      </c>
      <c r="R400" s="6"/>
      <c r="T400" s="4" t="s">
        <v>231</v>
      </c>
      <c r="U400" t="s">
        <v>846</v>
      </c>
      <c r="V400" t="s">
        <v>847</v>
      </c>
    </row>
    <row r="401" spans="1:22" x14ac:dyDescent="0.25">
      <c r="C401" s="17">
        <v>5101020</v>
      </c>
      <c r="D401" s="17" t="s">
        <v>963</v>
      </c>
      <c r="E401" s="17"/>
      <c r="F401" s="17"/>
      <c r="G401" s="17"/>
      <c r="H401" s="18" t="s">
        <v>843</v>
      </c>
      <c r="I401" s="18" t="s">
        <v>258</v>
      </c>
      <c r="J401" s="18" t="s">
        <v>259</v>
      </c>
      <c r="L401">
        <v>119</v>
      </c>
      <c r="M401" s="18">
        <v>11977</v>
      </c>
      <c r="O401" s="18">
        <v>12501</v>
      </c>
      <c r="P401" s="18" t="s">
        <v>964</v>
      </c>
      <c r="R401" s="6"/>
      <c r="T401" s="5">
        <v>1000</v>
      </c>
      <c r="U401" t="s">
        <v>846</v>
      </c>
      <c r="V401" t="s">
        <v>847</v>
      </c>
    </row>
    <row r="402" spans="1:22" ht="165" x14ac:dyDescent="0.25">
      <c r="A402" s="45"/>
      <c r="B402" s="45"/>
      <c r="C402" s="46">
        <v>5101030</v>
      </c>
      <c r="D402" s="46" t="s">
        <v>965</v>
      </c>
      <c r="E402" s="46" t="s">
        <v>966</v>
      </c>
      <c r="F402" s="46" t="s">
        <v>967</v>
      </c>
      <c r="G402" s="46" t="s">
        <v>968</v>
      </c>
      <c r="H402" s="47" t="s">
        <v>843</v>
      </c>
      <c r="I402" s="47" t="s">
        <v>258</v>
      </c>
      <c r="J402" s="47" t="s">
        <v>259</v>
      </c>
      <c r="K402" s="45"/>
      <c r="L402" s="45"/>
      <c r="M402" s="47"/>
      <c r="N402" s="47"/>
      <c r="O402" s="18">
        <v>11901</v>
      </c>
      <c r="P402" s="18" t="s">
        <v>953</v>
      </c>
      <c r="Q402" s="45"/>
      <c r="R402" s="45"/>
      <c r="S402" s="45"/>
      <c r="T402" s="5">
        <v>1000</v>
      </c>
      <c r="U402" t="s">
        <v>846</v>
      </c>
      <c r="V402" t="s">
        <v>847</v>
      </c>
    </row>
    <row r="403" spans="1:22" ht="30" x14ac:dyDescent="0.25">
      <c r="C403" s="17">
        <v>5101040</v>
      </c>
      <c r="D403" s="17" t="s">
        <v>969</v>
      </c>
      <c r="E403" s="17" t="s">
        <v>970</v>
      </c>
      <c r="H403" s="18" t="s">
        <v>843</v>
      </c>
      <c r="I403" s="18" t="s">
        <v>258</v>
      </c>
      <c r="J403" s="18" t="s">
        <v>259</v>
      </c>
      <c r="L403">
        <v>281</v>
      </c>
      <c r="M403" s="18">
        <v>28101</v>
      </c>
      <c r="O403" s="18">
        <v>11901</v>
      </c>
      <c r="P403" s="18" t="s">
        <v>953</v>
      </c>
      <c r="T403" s="4" t="s">
        <v>231</v>
      </c>
      <c r="U403" t="s">
        <v>846</v>
      </c>
      <c r="V403" t="s">
        <v>847</v>
      </c>
    </row>
    <row r="404" spans="1:22" ht="60" x14ac:dyDescent="0.25">
      <c r="A404" s="42"/>
      <c r="B404" s="42"/>
      <c r="C404" s="42"/>
      <c r="D404" s="42" t="s">
        <v>971</v>
      </c>
      <c r="E404" s="42" t="s">
        <v>972</v>
      </c>
      <c r="F404" s="42"/>
      <c r="G404" s="42"/>
      <c r="H404" s="42"/>
      <c r="I404" s="42"/>
      <c r="J404" s="42"/>
      <c r="K404" s="42"/>
      <c r="L404" s="42"/>
      <c r="M404" s="43"/>
      <c r="N404" s="43"/>
      <c r="O404" s="43"/>
      <c r="P404" s="43"/>
      <c r="Q404" s="42"/>
      <c r="R404" s="42"/>
      <c r="S404" s="42"/>
      <c r="T404" s="42"/>
    </row>
    <row r="405" spans="1:22" ht="30" x14ac:dyDescent="0.25">
      <c r="C405" s="17">
        <v>5102000</v>
      </c>
      <c r="D405" s="21" t="s">
        <v>973</v>
      </c>
      <c r="E405" s="17" t="s">
        <v>974</v>
      </c>
      <c r="F405" s="17"/>
      <c r="H405" s="18" t="s">
        <v>843</v>
      </c>
      <c r="I405" s="18" t="s">
        <v>258</v>
      </c>
      <c r="J405" s="18" t="s">
        <v>259</v>
      </c>
      <c r="L405">
        <v>124</v>
      </c>
      <c r="M405" s="18">
        <v>12401</v>
      </c>
      <c r="O405" s="18">
        <v>12401</v>
      </c>
      <c r="P405" s="18" t="s">
        <v>975</v>
      </c>
      <c r="T405" s="5">
        <v>1000</v>
      </c>
      <c r="U405" t="s">
        <v>846</v>
      </c>
      <c r="V405" t="s">
        <v>847</v>
      </c>
    </row>
    <row r="406" spans="1:22" ht="45" x14ac:dyDescent="0.25">
      <c r="C406" s="17">
        <v>5102010</v>
      </c>
      <c r="D406" s="17" t="s">
        <v>976</v>
      </c>
      <c r="F406" s="17" t="s">
        <v>977</v>
      </c>
      <c r="H406" s="18" t="s">
        <v>843</v>
      </c>
      <c r="I406" s="18" t="s">
        <v>258</v>
      </c>
      <c r="J406" s="18" t="s">
        <v>259</v>
      </c>
      <c r="L406">
        <v>124</v>
      </c>
      <c r="M406" s="18">
        <v>12401</v>
      </c>
      <c r="O406" s="18">
        <v>12401</v>
      </c>
      <c r="P406" s="18" t="s">
        <v>975</v>
      </c>
      <c r="R406" s="6"/>
      <c r="T406" s="5">
        <v>1000</v>
      </c>
      <c r="U406" t="s">
        <v>846</v>
      </c>
      <c r="V406" t="s">
        <v>847</v>
      </c>
    </row>
    <row r="407" spans="1:22" ht="45" x14ac:dyDescent="0.25">
      <c r="C407" s="17">
        <v>5102020</v>
      </c>
      <c r="D407" s="17" t="s">
        <v>978</v>
      </c>
      <c r="F407" s="17" t="s">
        <v>979</v>
      </c>
      <c r="H407" s="18" t="s">
        <v>843</v>
      </c>
      <c r="I407" s="18" t="s">
        <v>258</v>
      </c>
      <c r="J407" s="18" t="s">
        <v>259</v>
      </c>
      <c r="L407">
        <v>124</v>
      </c>
      <c r="M407" s="18">
        <v>12401</v>
      </c>
      <c r="O407" s="18">
        <v>12401</v>
      </c>
      <c r="P407" s="18" t="s">
        <v>975</v>
      </c>
      <c r="T407" s="5">
        <v>1000</v>
      </c>
      <c r="U407" t="s">
        <v>846</v>
      </c>
      <c r="V407" t="s">
        <v>847</v>
      </c>
    </row>
    <row r="408" spans="1:22" x14ac:dyDescent="0.25">
      <c r="C408" s="17">
        <v>5102090</v>
      </c>
      <c r="D408" s="17" t="s">
        <v>980</v>
      </c>
      <c r="F408" s="17" t="s">
        <v>981</v>
      </c>
      <c r="H408" s="18" t="s">
        <v>843</v>
      </c>
      <c r="I408" s="18" t="s">
        <v>258</v>
      </c>
      <c r="J408" s="18" t="s">
        <v>259</v>
      </c>
      <c r="L408">
        <v>124</v>
      </c>
      <c r="M408" s="18">
        <v>12401</v>
      </c>
      <c r="O408" s="18">
        <v>12401</v>
      </c>
      <c r="P408" s="18" t="s">
        <v>975</v>
      </c>
      <c r="T408" s="5">
        <v>1000</v>
      </c>
      <c r="U408" t="s">
        <v>846</v>
      </c>
      <c r="V408" t="s">
        <v>847</v>
      </c>
    </row>
    <row r="409" spans="1:22" ht="60" x14ac:dyDescent="0.25">
      <c r="C409" s="17">
        <v>5102100</v>
      </c>
      <c r="D409" s="17" t="s">
        <v>982</v>
      </c>
      <c r="F409" s="17" t="s">
        <v>983</v>
      </c>
      <c r="H409" s="18" t="s">
        <v>843</v>
      </c>
      <c r="I409" s="18" t="s">
        <v>258</v>
      </c>
      <c r="J409" s="18" t="s">
        <v>259</v>
      </c>
      <c r="L409">
        <v>124</v>
      </c>
      <c r="M409" s="18">
        <v>12403</v>
      </c>
      <c r="O409" s="18">
        <v>12401</v>
      </c>
      <c r="P409" s="18" t="s">
        <v>975</v>
      </c>
      <c r="R409" s="6"/>
      <c r="T409" s="5">
        <v>1000</v>
      </c>
      <c r="U409" t="s">
        <v>846</v>
      </c>
      <c r="V409" t="s">
        <v>847</v>
      </c>
    </row>
    <row r="410" spans="1:22" x14ac:dyDescent="0.25">
      <c r="C410" s="17">
        <v>5102110</v>
      </c>
      <c r="D410" s="17" t="s">
        <v>984</v>
      </c>
      <c r="H410" s="18" t="s">
        <v>843</v>
      </c>
      <c r="I410" s="18" t="s">
        <v>258</v>
      </c>
      <c r="J410" s="18" t="s">
        <v>259</v>
      </c>
      <c r="L410">
        <v>125</v>
      </c>
      <c r="M410" s="18">
        <v>12507</v>
      </c>
      <c r="O410" s="18">
        <v>12501</v>
      </c>
      <c r="P410" s="18" t="s">
        <v>964</v>
      </c>
      <c r="R410" s="6"/>
      <c r="T410" s="5">
        <v>1000</v>
      </c>
      <c r="U410" t="s">
        <v>846</v>
      </c>
      <c r="V410" t="s">
        <v>847</v>
      </c>
    </row>
    <row r="411" spans="1:22" x14ac:dyDescent="0.25">
      <c r="C411" s="17">
        <v>5102120</v>
      </c>
      <c r="D411" s="17" t="s">
        <v>985</v>
      </c>
      <c r="F411" s="17" t="s">
        <v>986</v>
      </c>
      <c r="H411" s="18" t="s">
        <v>843</v>
      </c>
      <c r="I411" s="18" t="s">
        <v>258</v>
      </c>
      <c r="J411" s="18" t="s">
        <v>259</v>
      </c>
      <c r="L411">
        <v>111</v>
      </c>
      <c r="M411" s="18">
        <v>11122</v>
      </c>
      <c r="O411" s="18">
        <v>12901</v>
      </c>
      <c r="P411" s="18" t="s">
        <v>987</v>
      </c>
      <c r="R411" s="6"/>
      <c r="T411" s="5">
        <v>1000</v>
      </c>
      <c r="U411" t="s">
        <v>846</v>
      </c>
      <c r="V411" t="s">
        <v>847</v>
      </c>
    </row>
    <row r="412" spans="1:22" ht="45" x14ac:dyDescent="0.25">
      <c r="C412" s="17">
        <v>5102130</v>
      </c>
      <c r="D412" s="17" t="s">
        <v>988</v>
      </c>
      <c r="E412" s="17" t="s">
        <v>989</v>
      </c>
      <c r="F412" s="146" t="s">
        <v>990</v>
      </c>
      <c r="H412" s="18" t="s">
        <v>843</v>
      </c>
      <c r="I412" s="18" t="s">
        <v>258</v>
      </c>
      <c r="J412" s="18" t="s">
        <v>259</v>
      </c>
      <c r="L412">
        <v>111</v>
      </c>
      <c r="M412" s="119">
        <v>11120</v>
      </c>
      <c r="O412" s="18">
        <v>11101</v>
      </c>
      <c r="P412" s="18" t="s">
        <v>935</v>
      </c>
      <c r="R412" s="6"/>
      <c r="T412" s="5">
        <v>1000</v>
      </c>
      <c r="U412" t="s">
        <v>846</v>
      </c>
      <c r="V412" t="s">
        <v>847</v>
      </c>
    </row>
    <row r="413" spans="1:22" ht="45" x14ac:dyDescent="0.25">
      <c r="C413" s="17">
        <v>5102140</v>
      </c>
      <c r="D413" s="17" t="s">
        <v>991</v>
      </c>
      <c r="E413" t="s">
        <v>992</v>
      </c>
      <c r="F413" s="17" t="s">
        <v>993</v>
      </c>
      <c r="G413" s="17" t="s">
        <v>994</v>
      </c>
      <c r="H413" s="18" t="s">
        <v>843</v>
      </c>
      <c r="I413" s="18" t="s">
        <v>258</v>
      </c>
      <c r="J413" s="18" t="s">
        <v>259</v>
      </c>
      <c r="O413" s="18">
        <v>12901</v>
      </c>
      <c r="P413" s="18" t="s">
        <v>987</v>
      </c>
      <c r="T413" s="5">
        <v>1000</v>
      </c>
      <c r="U413" t="s">
        <v>846</v>
      </c>
      <c r="V413" t="s">
        <v>847</v>
      </c>
    </row>
    <row r="414" spans="1:22" x14ac:dyDescent="0.25">
      <c r="C414" s="17">
        <v>5102500</v>
      </c>
      <c r="D414" t="s">
        <v>995</v>
      </c>
      <c r="F414" s="17" t="s">
        <v>996</v>
      </c>
      <c r="G414" t="s">
        <v>997</v>
      </c>
      <c r="H414" s="18" t="s">
        <v>843</v>
      </c>
      <c r="I414" s="18" t="s">
        <v>258</v>
      </c>
      <c r="J414" s="18" t="s">
        <v>259</v>
      </c>
      <c r="L414">
        <v>111</v>
      </c>
      <c r="M414" s="18">
        <v>11112</v>
      </c>
      <c r="O414" s="18">
        <v>11901</v>
      </c>
      <c r="P414" s="18" t="s">
        <v>953</v>
      </c>
      <c r="R414" t="s">
        <v>998</v>
      </c>
      <c r="T414" s="5">
        <v>2000</v>
      </c>
      <c r="U414" t="s">
        <v>846</v>
      </c>
      <c r="V414" t="s">
        <v>847</v>
      </c>
    </row>
    <row r="415" spans="1:22" ht="45" x14ac:dyDescent="0.25">
      <c r="C415" s="17">
        <v>5102600</v>
      </c>
      <c r="D415" s="17" t="s">
        <v>999</v>
      </c>
      <c r="F415" s="17" t="s">
        <v>1000</v>
      </c>
      <c r="H415" s="18" t="s">
        <v>843</v>
      </c>
      <c r="I415" s="18" t="s">
        <v>258</v>
      </c>
      <c r="J415" s="18" t="s">
        <v>259</v>
      </c>
      <c r="L415">
        <v>125</v>
      </c>
      <c r="M415" s="18">
        <v>12504</v>
      </c>
      <c r="O415" s="18">
        <v>12501</v>
      </c>
      <c r="P415" s="18" t="s">
        <v>964</v>
      </c>
      <c r="R415" s="6"/>
      <c r="T415" s="5">
        <v>1000</v>
      </c>
      <c r="U415" t="s">
        <v>846</v>
      </c>
      <c r="V415" t="s">
        <v>847</v>
      </c>
    </row>
    <row r="416" spans="1:22" ht="45" x14ac:dyDescent="0.25">
      <c r="C416" s="17">
        <v>5102610</v>
      </c>
      <c r="D416" s="17" t="s">
        <v>1001</v>
      </c>
      <c r="F416" s="17" t="s">
        <v>1002</v>
      </c>
      <c r="H416" s="18" t="s">
        <v>843</v>
      </c>
      <c r="I416" s="18" t="s">
        <v>258</v>
      </c>
      <c r="J416" s="18" t="s">
        <v>259</v>
      </c>
      <c r="L416">
        <v>125</v>
      </c>
      <c r="M416" s="18">
        <v>12524</v>
      </c>
      <c r="O416" s="18">
        <v>12501</v>
      </c>
      <c r="P416" s="18" t="s">
        <v>964</v>
      </c>
      <c r="R416" s="6"/>
      <c r="T416" s="5">
        <v>1000</v>
      </c>
      <c r="U416" t="s">
        <v>846</v>
      </c>
      <c r="V416" t="s">
        <v>847</v>
      </c>
    </row>
    <row r="417" spans="1:22" x14ac:dyDescent="0.25">
      <c r="C417" s="17">
        <v>5102620</v>
      </c>
      <c r="D417" s="17" t="s">
        <v>1003</v>
      </c>
      <c r="F417" s="17" t="s">
        <v>1004</v>
      </c>
      <c r="H417" s="18" t="s">
        <v>843</v>
      </c>
      <c r="I417" s="18" t="s">
        <v>258</v>
      </c>
      <c r="J417" s="18" t="s">
        <v>259</v>
      </c>
      <c r="L417">
        <v>119</v>
      </c>
      <c r="M417" s="18">
        <v>11901</v>
      </c>
      <c r="O417" s="18">
        <v>12501</v>
      </c>
      <c r="P417" s="18" t="s">
        <v>964</v>
      </c>
      <c r="R417" s="6"/>
      <c r="T417" s="5">
        <v>1000</v>
      </c>
      <c r="U417" t="s">
        <v>846</v>
      </c>
      <c r="V417" t="s">
        <v>847</v>
      </c>
    </row>
    <row r="418" spans="1:22" ht="135" x14ac:dyDescent="0.25">
      <c r="C418" s="17">
        <v>5102630</v>
      </c>
      <c r="D418" s="17" t="s">
        <v>1005</v>
      </c>
      <c r="F418" s="17" t="s">
        <v>1006</v>
      </c>
      <c r="H418" s="18" t="s">
        <v>843</v>
      </c>
      <c r="I418" s="18" t="s">
        <v>258</v>
      </c>
      <c r="J418" s="18" t="s">
        <v>259</v>
      </c>
      <c r="L418">
        <v>119</v>
      </c>
      <c r="M418" s="18">
        <v>11979</v>
      </c>
      <c r="O418" s="18">
        <v>12901</v>
      </c>
      <c r="P418" s="18" t="s">
        <v>987</v>
      </c>
      <c r="R418" s="6"/>
      <c r="T418" s="5">
        <v>1000</v>
      </c>
      <c r="U418" t="s">
        <v>846</v>
      </c>
      <c r="V418" t="s">
        <v>847</v>
      </c>
    </row>
    <row r="419" spans="1:22" x14ac:dyDescent="0.25">
      <c r="A419" s="11"/>
      <c r="B419" s="11" t="s">
        <v>1007</v>
      </c>
      <c r="C419" s="12"/>
      <c r="D419" s="19" t="s">
        <v>1008</v>
      </c>
      <c r="E419" s="19"/>
      <c r="F419" s="13"/>
      <c r="G419" s="12"/>
      <c r="H419" s="13"/>
      <c r="I419" s="13"/>
      <c r="J419" s="13"/>
      <c r="K419" s="12"/>
      <c r="L419" s="12"/>
      <c r="M419" s="13"/>
      <c r="N419" s="13"/>
      <c r="O419" s="13"/>
      <c r="P419" s="13"/>
      <c r="Q419" s="14"/>
      <c r="R419" s="14"/>
      <c r="S419" s="14"/>
      <c r="T419" s="14"/>
    </row>
    <row r="420" spans="1:22" ht="60" x14ac:dyDescent="0.25">
      <c r="C420" s="17">
        <v>5200000</v>
      </c>
      <c r="D420" s="17" t="s">
        <v>1009</v>
      </c>
      <c r="E420" s="17" t="s">
        <v>320</v>
      </c>
      <c r="F420" s="17" t="s">
        <v>1010</v>
      </c>
      <c r="H420" s="18" t="s">
        <v>843</v>
      </c>
      <c r="I420" s="18" t="s">
        <v>258</v>
      </c>
      <c r="J420" s="18" t="s">
        <v>259</v>
      </c>
      <c r="M420" s="18" t="s">
        <v>260</v>
      </c>
      <c r="O420" s="18" t="s">
        <v>260</v>
      </c>
      <c r="P420" s="18" t="s">
        <v>109</v>
      </c>
      <c r="T420" s="5">
        <v>1000</v>
      </c>
      <c r="U420" t="s">
        <v>846</v>
      </c>
      <c r="V420" t="s">
        <v>847</v>
      </c>
    </row>
    <row r="421" spans="1:22" ht="165" x14ac:dyDescent="0.25">
      <c r="C421" s="17">
        <v>5200100</v>
      </c>
      <c r="D421" s="17" t="s">
        <v>1011</v>
      </c>
      <c r="E421" s="17" t="s">
        <v>1012</v>
      </c>
      <c r="G421" s="17" t="s">
        <v>1013</v>
      </c>
      <c r="H421" s="18" t="s">
        <v>843</v>
      </c>
      <c r="I421" s="18" t="s">
        <v>258</v>
      </c>
      <c r="J421" s="18" t="s">
        <v>259</v>
      </c>
      <c r="O421" s="18" t="s">
        <v>260</v>
      </c>
      <c r="P421" s="18" t="s">
        <v>109</v>
      </c>
      <c r="T421" s="5" t="s">
        <v>102</v>
      </c>
      <c r="U421" t="s">
        <v>846</v>
      </c>
      <c r="V421" t="s">
        <v>847</v>
      </c>
    </row>
    <row r="422" spans="1:22" ht="45" x14ac:dyDescent="0.25">
      <c r="A422" s="11"/>
      <c r="B422" s="11" t="s">
        <v>1014</v>
      </c>
      <c r="C422" s="12"/>
      <c r="D422" s="12" t="s">
        <v>1015</v>
      </c>
      <c r="E422" s="19" t="s">
        <v>1016</v>
      </c>
      <c r="F422" s="13"/>
      <c r="G422" s="12"/>
      <c r="H422" s="13"/>
      <c r="I422" s="13"/>
      <c r="J422" s="13"/>
      <c r="K422" s="12"/>
      <c r="L422" s="12"/>
      <c r="M422" s="13"/>
      <c r="N422" s="13"/>
      <c r="O422" s="13"/>
      <c r="P422" s="13"/>
      <c r="Q422" s="14"/>
      <c r="R422" s="14"/>
      <c r="S422" s="14"/>
      <c r="T422" s="14"/>
    </row>
    <row r="423" spans="1:22" ht="30" x14ac:dyDescent="0.25">
      <c r="C423" s="17">
        <v>5300000</v>
      </c>
      <c r="D423" s="17" t="s">
        <v>1017</v>
      </c>
      <c r="E423" s="17" t="s">
        <v>1018</v>
      </c>
      <c r="F423" s="17" t="s">
        <v>1019</v>
      </c>
      <c r="H423" s="18" t="s">
        <v>843</v>
      </c>
      <c r="I423" s="18" t="s">
        <v>258</v>
      </c>
      <c r="J423" s="18" t="s">
        <v>259</v>
      </c>
      <c r="L423">
        <v>119</v>
      </c>
      <c r="M423" s="18">
        <v>11903</v>
      </c>
      <c r="O423" s="18">
        <v>11901</v>
      </c>
      <c r="P423" s="18" t="s">
        <v>953</v>
      </c>
      <c r="T423" s="5">
        <v>1000</v>
      </c>
      <c r="U423" t="s">
        <v>846</v>
      </c>
      <c r="V423" t="s">
        <v>847</v>
      </c>
    </row>
    <row r="424" spans="1:22" ht="60" x14ac:dyDescent="0.25">
      <c r="C424" s="17">
        <v>5300100</v>
      </c>
      <c r="D424" s="17" t="s">
        <v>1020</v>
      </c>
      <c r="E424" s="17" t="s">
        <v>1021</v>
      </c>
      <c r="F424" s="17" t="s">
        <v>1022</v>
      </c>
      <c r="H424" s="18" t="s">
        <v>843</v>
      </c>
      <c r="I424" s="18" t="s">
        <v>258</v>
      </c>
      <c r="J424" s="18" t="s">
        <v>259</v>
      </c>
      <c r="M424" s="18" t="s">
        <v>100</v>
      </c>
      <c r="O424" s="18" t="s">
        <v>260</v>
      </c>
      <c r="P424" s="18" t="s">
        <v>109</v>
      </c>
      <c r="S424" s="18" t="s">
        <v>260</v>
      </c>
      <c r="T424" s="5">
        <v>1000</v>
      </c>
      <c r="U424" t="s">
        <v>846</v>
      </c>
      <c r="V424" t="s">
        <v>847</v>
      </c>
    </row>
    <row r="425" spans="1:22" x14ac:dyDescent="0.25">
      <c r="C425" s="17">
        <v>5300101</v>
      </c>
      <c r="D425" s="17" t="s">
        <v>1023</v>
      </c>
      <c r="E425" s="17"/>
      <c r="F425" s="17" t="s">
        <v>1024</v>
      </c>
      <c r="H425" s="18" t="s">
        <v>843</v>
      </c>
      <c r="I425" s="18" t="s">
        <v>258</v>
      </c>
      <c r="J425" s="18" t="s">
        <v>259</v>
      </c>
      <c r="M425" s="18" t="s">
        <v>100</v>
      </c>
      <c r="O425" s="18" t="s">
        <v>260</v>
      </c>
      <c r="P425" s="18" t="s">
        <v>109</v>
      </c>
      <c r="S425" s="18" t="s">
        <v>260</v>
      </c>
      <c r="T425" s="5">
        <v>1000</v>
      </c>
      <c r="U425" t="s">
        <v>846</v>
      </c>
      <c r="V425" t="s">
        <v>847</v>
      </c>
    </row>
    <row r="426" spans="1:22" ht="30" x14ac:dyDescent="0.25">
      <c r="C426" s="17">
        <v>5300110</v>
      </c>
      <c r="D426" s="17" t="s">
        <v>1025</v>
      </c>
      <c r="E426" s="17" t="s">
        <v>1026</v>
      </c>
      <c r="F426" s="17" t="s">
        <v>1027</v>
      </c>
      <c r="H426" s="18" t="s">
        <v>843</v>
      </c>
      <c r="I426" s="18" t="s">
        <v>258</v>
      </c>
      <c r="J426" s="18" t="s">
        <v>259</v>
      </c>
      <c r="M426" s="18" t="s">
        <v>100</v>
      </c>
      <c r="O426" s="18" t="s">
        <v>260</v>
      </c>
      <c r="P426" s="18" t="s">
        <v>109</v>
      </c>
      <c r="S426" s="18" t="s">
        <v>260</v>
      </c>
      <c r="T426" s="5">
        <v>1000</v>
      </c>
      <c r="U426" t="s">
        <v>846</v>
      </c>
      <c r="V426" t="s">
        <v>847</v>
      </c>
    </row>
    <row r="427" spans="1:22" ht="30" x14ac:dyDescent="0.25">
      <c r="C427" s="17">
        <v>5300140</v>
      </c>
      <c r="D427" s="17" t="s">
        <v>1028</v>
      </c>
      <c r="E427" s="17"/>
      <c r="H427" s="18" t="s">
        <v>843</v>
      </c>
      <c r="I427" s="18" t="s">
        <v>258</v>
      </c>
      <c r="J427" s="18" t="s">
        <v>259</v>
      </c>
      <c r="O427" s="18">
        <v>12901</v>
      </c>
      <c r="P427" s="18" t="s">
        <v>987</v>
      </c>
      <c r="T427" s="4" t="s">
        <v>231</v>
      </c>
      <c r="U427" t="s">
        <v>846</v>
      </c>
      <c r="V427" t="s">
        <v>847</v>
      </c>
    </row>
    <row r="428" spans="1:22" ht="30" x14ac:dyDescent="0.25">
      <c r="C428" s="17">
        <v>5300150</v>
      </c>
      <c r="D428" s="17" t="s">
        <v>1029</v>
      </c>
      <c r="E428" s="17"/>
      <c r="H428" s="18" t="s">
        <v>843</v>
      </c>
      <c r="I428" s="18" t="s">
        <v>258</v>
      </c>
      <c r="J428" s="18" t="s">
        <v>259</v>
      </c>
      <c r="O428" s="18">
        <v>12901</v>
      </c>
      <c r="P428" s="18" t="s">
        <v>987</v>
      </c>
      <c r="T428" s="4" t="s">
        <v>231</v>
      </c>
      <c r="U428" t="s">
        <v>846</v>
      </c>
      <c r="V428" t="s">
        <v>847</v>
      </c>
    </row>
    <row r="429" spans="1:22" ht="30" x14ac:dyDescent="0.25">
      <c r="C429" s="17">
        <v>5300200</v>
      </c>
      <c r="D429" s="17" t="s">
        <v>1030</v>
      </c>
      <c r="E429" s="17" t="s">
        <v>1031</v>
      </c>
      <c r="F429" s="17" t="s">
        <v>1032</v>
      </c>
      <c r="H429" s="18" t="s">
        <v>843</v>
      </c>
      <c r="I429" s="18" t="s">
        <v>258</v>
      </c>
      <c r="J429" s="18" t="s">
        <v>259</v>
      </c>
      <c r="L429">
        <v>131</v>
      </c>
      <c r="M429" s="18">
        <v>13106</v>
      </c>
      <c r="O429" s="18">
        <v>13101</v>
      </c>
      <c r="P429" s="18" t="s">
        <v>1033</v>
      </c>
      <c r="Q429" s="6"/>
      <c r="T429" s="5">
        <v>1000</v>
      </c>
      <c r="U429" t="s">
        <v>846</v>
      </c>
      <c r="V429" t="s">
        <v>847</v>
      </c>
    </row>
    <row r="430" spans="1:22" ht="75" x14ac:dyDescent="0.25">
      <c r="C430" s="17">
        <v>5300210</v>
      </c>
      <c r="D430" s="17" t="s">
        <v>1034</v>
      </c>
      <c r="E430" s="17" t="s">
        <v>1035</v>
      </c>
      <c r="F430" s="17" t="s">
        <v>1036</v>
      </c>
      <c r="H430" s="18" t="s">
        <v>843</v>
      </c>
      <c r="I430" s="18" t="s">
        <v>258</v>
      </c>
      <c r="J430" s="18" t="s">
        <v>259</v>
      </c>
      <c r="L430">
        <v>132</v>
      </c>
      <c r="M430" s="18">
        <v>13202</v>
      </c>
      <c r="O430" s="18">
        <v>13201</v>
      </c>
      <c r="P430" s="18" t="s">
        <v>1037</v>
      </c>
      <c r="Q430" s="6" t="s">
        <v>1038</v>
      </c>
      <c r="T430" s="5">
        <v>1000</v>
      </c>
      <c r="U430" t="s">
        <v>846</v>
      </c>
      <c r="V430" t="s">
        <v>847</v>
      </c>
    </row>
    <row r="431" spans="1:22" x14ac:dyDescent="0.25">
      <c r="C431" s="17">
        <v>5300211</v>
      </c>
      <c r="D431" s="48" t="s">
        <v>1039</v>
      </c>
      <c r="E431" s="17" t="s">
        <v>1040</v>
      </c>
      <c r="F431" s="17"/>
      <c r="H431" s="18" t="s">
        <v>843</v>
      </c>
      <c r="I431" s="18" t="s">
        <v>258</v>
      </c>
      <c r="J431" s="18" t="s">
        <v>259</v>
      </c>
      <c r="M431" s="18" t="s">
        <v>100</v>
      </c>
      <c r="O431" s="18" t="s">
        <v>260</v>
      </c>
      <c r="P431" s="18" t="s">
        <v>109</v>
      </c>
      <c r="Q431" s="6"/>
      <c r="S431" s="18" t="s">
        <v>260</v>
      </c>
      <c r="T431" s="5">
        <v>1000</v>
      </c>
      <c r="U431" t="s">
        <v>846</v>
      </c>
      <c r="V431" t="s">
        <v>847</v>
      </c>
    </row>
    <row r="432" spans="1:22" x14ac:dyDescent="0.25">
      <c r="C432" s="17">
        <v>5300215</v>
      </c>
      <c r="D432" t="s">
        <v>1041</v>
      </c>
      <c r="E432" s="17" t="s">
        <v>1040</v>
      </c>
      <c r="F432" s="17"/>
      <c r="H432" s="18" t="s">
        <v>843</v>
      </c>
      <c r="I432" s="18" t="s">
        <v>258</v>
      </c>
      <c r="J432" s="18" t="s">
        <v>259</v>
      </c>
      <c r="M432" s="18" t="s">
        <v>100</v>
      </c>
      <c r="O432" s="18" t="s">
        <v>260</v>
      </c>
      <c r="P432" s="18" t="s">
        <v>109</v>
      </c>
      <c r="Q432" s="6"/>
      <c r="S432" s="18" t="s">
        <v>260</v>
      </c>
      <c r="T432" s="5">
        <v>1000</v>
      </c>
      <c r="U432" t="s">
        <v>846</v>
      </c>
      <c r="V432" t="s">
        <v>847</v>
      </c>
    </row>
    <row r="433" spans="1:22" ht="45" x14ac:dyDescent="0.25">
      <c r="C433" s="17">
        <v>5300300</v>
      </c>
      <c r="D433" s="17" t="s">
        <v>1042</v>
      </c>
      <c r="E433" s="17" t="s">
        <v>1043</v>
      </c>
      <c r="F433" s="17" t="s">
        <v>1044</v>
      </c>
      <c r="G433" s="17" t="s">
        <v>1045</v>
      </c>
      <c r="H433" s="18" t="s">
        <v>843</v>
      </c>
      <c r="I433" s="18" t="s">
        <v>258</v>
      </c>
      <c r="J433" s="18" t="s">
        <v>259</v>
      </c>
      <c r="M433" s="18" t="s">
        <v>100</v>
      </c>
      <c r="O433" s="18" t="s">
        <v>260</v>
      </c>
      <c r="P433" s="18" t="s">
        <v>109</v>
      </c>
      <c r="S433" s="18" t="s">
        <v>260</v>
      </c>
      <c r="T433" s="5">
        <v>1000</v>
      </c>
      <c r="U433" t="s">
        <v>846</v>
      </c>
      <c r="V433" t="s">
        <v>847</v>
      </c>
    </row>
    <row r="434" spans="1:22" ht="45" x14ac:dyDescent="0.25">
      <c r="C434" s="17">
        <v>5300301</v>
      </c>
      <c r="D434" s="17" t="s">
        <v>1046</v>
      </c>
      <c r="E434" s="17" t="s">
        <v>1047</v>
      </c>
      <c r="G434" s="17" t="s">
        <v>1045</v>
      </c>
      <c r="H434" s="18" t="s">
        <v>843</v>
      </c>
      <c r="I434" s="18" t="s">
        <v>258</v>
      </c>
      <c r="J434" s="18" t="s">
        <v>259</v>
      </c>
      <c r="M434" s="18" t="s">
        <v>100</v>
      </c>
      <c r="O434" s="18" t="s">
        <v>260</v>
      </c>
      <c r="P434" s="18" t="s">
        <v>109</v>
      </c>
      <c r="S434" s="18" t="s">
        <v>260</v>
      </c>
      <c r="T434" s="5">
        <v>1000</v>
      </c>
      <c r="U434" t="s">
        <v>846</v>
      </c>
      <c r="V434" t="s">
        <v>847</v>
      </c>
    </row>
    <row r="435" spans="1:22" ht="105" x14ac:dyDescent="0.25">
      <c r="C435" s="17">
        <v>5300400</v>
      </c>
      <c r="D435" s="17" t="s">
        <v>1048</v>
      </c>
      <c r="E435" s="6" t="s">
        <v>1049</v>
      </c>
      <c r="H435" s="18" t="s">
        <v>843</v>
      </c>
      <c r="I435" s="18" t="s">
        <v>258</v>
      </c>
      <c r="J435" s="18" t="s">
        <v>259</v>
      </c>
      <c r="M435" s="18" t="s">
        <v>100</v>
      </c>
      <c r="O435" s="18" t="s">
        <v>260</v>
      </c>
      <c r="P435" s="18" t="s">
        <v>109</v>
      </c>
      <c r="S435" s="18" t="s">
        <v>260</v>
      </c>
      <c r="T435" s="5">
        <v>1000</v>
      </c>
      <c r="U435" t="s">
        <v>846</v>
      </c>
      <c r="V435" t="s">
        <v>847</v>
      </c>
    </row>
    <row r="436" spans="1:22" ht="105" x14ac:dyDescent="0.25">
      <c r="C436" s="17">
        <v>5300410</v>
      </c>
      <c r="D436" s="17" t="s">
        <v>1050</v>
      </c>
      <c r="E436" s="6" t="s">
        <v>1049</v>
      </c>
      <c r="H436" s="18" t="s">
        <v>843</v>
      </c>
      <c r="I436" s="18" t="s">
        <v>258</v>
      </c>
      <c r="J436" s="18" t="s">
        <v>259</v>
      </c>
      <c r="M436" s="18" t="s">
        <v>100</v>
      </c>
      <c r="O436" s="18" t="s">
        <v>260</v>
      </c>
      <c r="P436" s="18" t="s">
        <v>109</v>
      </c>
      <c r="S436" s="18" t="s">
        <v>260</v>
      </c>
      <c r="T436" s="5">
        <v>1000</v>
      </c>
      <c r="U436" t="s">
        <v>846</v>
      </c>
      <c r="V436" t="s">
        <v>847</v>
      </c>
    </row>
    <row r="437" spans="1:22" ht="45" x14ac:dyDescent="0.25">
      <c r="C437" s="17">
        <v>5300600</v>
      </c>
      <c r="D437" s="17" t="s">
        <v>1051</v>
      </c>
      <c r="E437" s="17" t="s">
        <v>1052</v>
      </c>
      <c r="H437" s="18" t="s">
        <v>843</v>
      </c>
      <c r="I437" s="18" t="s">
        <v>258</v>
      </c>
      <c r="J437" s="18" t="s">
        <v>259</v>
      </c>
      <c r="M437" s="18" t="s">
        <v>100</v>
      </c>
      <c r="O437" s="18" t="s">
        <v>260</v>
      </c>
      <c r="P437" s="18" t="s">
        <v>109</v>
      </c>
      <c r="S437" s="18" t="s">
        <v>260</v>
      </c>
      <c r="T437" s="4" t="s">
        <v>231</v>
      </c>
      <c r="U437" t="s">
        <v>846</v>
      </c>
      <c r="V437" t="s">
        <v>847</v>
      </c>
    </row>
    <row r="438" spans="1:22" ht="30" x14ac:dyDescent="0.25">
      <c r="C438" s="17">
        <v>5302100</v>
      </c>
      <c r="D438" s="17" t="s">
        <v>1053</v>
      </c>
      <c r="E438" s="17" t="s">
        <v>1054</v>
      </c>
      <c r="F438" s="17" t="s">
        <v>1055</v>
      </c>
      <c r="H438" s="18" t="s">
        <v>843</v>
      </c>
      <c r="I438" s="18" t="s">
        <v>258</v>
      </c>
      <c r="J438" s="18" t="s">
        <v>259</v>
      </c>
      <c r="O438" s="18">
        <v>16201</v>
      </c>
      <c r="P438" s="18" t="s">
        <v>1056</v>
      </c>
      <c r="T438" s="4" t="s">
        <v>231</v>
      </c>
      <c r="U438" t="s">
        <v>846</v>
      </c>
      <c r="V438" t="s">
        <v>847</v>
      </c>
    </row>
    <row r="439" spans="1:22" ht="30" x14ac:dyDescent="0.25">
      <c r="C439" s="17">
        <v>5302200</v>
      </c>
      <c r="D439" s="21" t="s">
        <v>1057</v>
      </c>
      <c r="E439" s="21" t="s">
        <v>1058</v>
      </c>
      <c r="F439" s="17" t="s">
        <v>1059</v>
      </c>
      <c r="H439" s="18" t="s">
        <v>843</v>
      </c>
      <c r="I439" s="18" t="s">
        <v>258</v>
      </c>
      <c r="J439" s="18" t="s">
        <v>99</v>
      </c>
      <c r="M439" s="18" t="s">
        <v>100</v>
      </c>
      <c r="O439" s="18" t="s">
        <v>260</v>
      </c>
      <c r="P439" s="18" t="s">
        <v>109</v>
      </c>
      <c r="S439" s="18" t="s">
        <v>260</v>
      </c>
      <c r="T439" s="4" t="s">
        <v>231</v>
      </c>
      <c r="U439" t="s">
        <v>110</v>
      </c>
      <c r="V439" t="s">
        <v>111</v>
      </c>
    </row>
    <row r="440" spans="1:22" ht="75" x14ac:dyDescent="0.25">
      <c r="A440" s="11"/>
      <c r="B440" s="11" t="s">
        <v>1060</v>
      </c>
      <c r="C440" s="12"/>
      <c r="D440" s="12" t="s">
        <v>1061</v>
      </c>
      <c r="E440" s="19" t="s">
        <v>1062</v>
      </c>
      <c r="F440" s="13"/>
      <c r="G440" s="12"/>
      <c r="H440" s="13"/>
      <c r="I440" s="13"/>
      <c r="J440" s="13"/>
      <c r="K440" s="12"/>
      <c r="L440" s="12"/>
      <c r="M440" s="13"/>
      <c r="N440" s="13"/>
      <c r="O440" s="13"/>
      <c r="P440" s="13"/>
      <c r="Q440" s="14"/>
      <c r="R440" s="14"/>
      <c r="S440" s="14"/>
      <c r="T440" s="14"/>
    </row>
    <row r="441" spans="1:22" x14ac:dyDescent="0.25">
      <c r="C441" s="17">
        <v>5400000</v>
      </c>
      <c r="D441" s="17" t="s">
        <v>1063</v>
      </c>
      <c r="E441" s="17" t="s">
        <v>1064</v>
      </c>
      <c r="F441" t="s">
        <v>1065</v>
      </c>
      <c r="H441" s="18" t="s">
        <v>843</v>
      </c>
      <c r="I441" s="18" t="s">
        <v>258</v>
      </c>
      <c r="J441" s="18" t="s">
        <v>259</v>
      </c>
      <c r="O441" s="18">
        <v>12101</v>
      </c>
      <c r="P441" s="18" t="s">
        <v>1066</v>
      </c>
      <c r="T441" s="5">
        <v>1000</v>
      </c>
      <c r="U441" t="s">
        <v>846</v>
      </c>
      <c r="V441" t="s">
        <v>847</v>
      </c>
    </row>
    <row r="442" spans="1:22" x14ac:dyDescent="0.25">
      <c r="C442" s="17">
        <v>5400100</v>
      </c>
      <c r="D442" s="2" t="s">
        <v>1067</v>
      </c>
      <c r="E442" s="2" t="s">
        <v>1068</v>
      </c>
      <c r="H442" s="18" t="s">
        <v>843</v>
      </c>
      <c r="I442" s="18" t="s">
        <v>258</v>
      </c>
      <c r="J442" s="18" t="s">
        <v>259</v>
      </c>
      <c r="O442" s="18" t="s">
        <v>260</v>
      </c>
      <c r="P442" s="18" t="s">
        <v>109</v>
      </c>
      <c r="T442" s="5">
        <v>1000</v>
      </c>
      <c r="U442" t="s">
        <v>846</v>
      </c>
      <c r="V442" t="s">
        <v>847</v>
      </c>
    </row>
    <row r="443" spans="1:22" ht="45" x14ac:dyDescent="0.25">
      <c r="A443" s="11"/>
      <c r="B443" s="11" t="s">
        <v>1069</v>
      </c>
      <c r="C443" s="12"/>
      <c r="D443" s="12" t="s">
        <v>1070</v>
      </c>
      <c r="E443" s="19" t="s">
        <v>1071</v>
      </c>
      <c r="F443" s="13"/>
      <c r="G443" s="12"/>
      <c r="H443" s="13"/>
      <c r="I443" s="13"/>
      <c r="J443" s="13"/>
      <c r="K443" s="12"/>
      <c r="L443" s="12"/>
      <c r="M443" s="13"/>
      <c r="N443" s="13"/>
      <c r="O443" s="13"/>
      <c r="P443" s="13"/>
      <c r="Q443" s="14"/>
      <c r="R443" s="14"/>
      <c r="S443" s="14"/>
      <c r="T443" s="14"/>
    </row>
    <row r="444" spans="1:22" ht="30" x14ac:dyDescent="0.25">
      <c r="C444" s="17">
        <v>5500000</v>
      </c>
      <c r="D444" s="17" t="s">
        <v>1072</v>
      </c>
      <c r="E444" s="17" t="s">
        <v>1073</v>
      </c>
      <c r="F444" t="s">
        <v>1074</v>
      </c>
      <c r="H444" s="18" t="s">
        <v>843</v>
      </c>
      <c r="I444" s="18" t="s">
        <v>258</v>
      </c>
      <c r="J444" s="18" t="s">
        <v>259</v>
      </c>
      <c r="L444">
        <v>162</v>
      </c>
      <c r="M444" s="18">
        <v>16299</v>
      </c>
      <c r="O444" s="18">
        <v>12101</v>
      </c>
      <c r="P444" s="18" t="s">
        <v>1066</v>
      </c>
      <c r="T444" s="5">
        <v>1000</v>
      </c>
      <c r="U444" t="s">
        <v>846</v>
      </c>
      <c r="V444" t="s">
        <v>847</v>
      </c>
    </row>
    <row r="445" spans="1:22" ht="30" x14ac:dyDescent="0.25">
      <c r="C445" s="17">
        <v>5500100</v>
      </c>
      <c r="D445" s="17" t="s">
        <v>1075</v>
      </c>
      <c r="E445" s="17" t="s">
        <v>1076</v>
      </c>
      <c r="H445" s="18" t="s">
        <v>843</v>
      </c>
      <c r="I445" s="18" t="s">
        <v>258</v>
      </c>
      <c r="J445" s="18" t="s">
        <v>259</v>
      </c>
      <c r="L445">
        <v>162</v>
      </c>
      <c r="M445" s="18">
        <v>16201</v>
      </c>
      <c r="O445" s="18">
        <v>12101</v>
      </c>
      <c r="P445" s="18" t="s">
        <v>1066</v>
      </c>
      <c r="T445" s="5">
        <v>1000</v>
      </c>
      <c r="U445" t="s">
        <v>846</v>
      </c>
      <c r="V445" t="s">
        <v>847</v>
      </c>
    </row>
    <row r="446" spans="1:22" x14ac:dyDescent="0.25">
      <c r="C446" s="17">
        <v>5500200</v>
      </c>
      <c r="D446" s="17" t="s">
        <v>1077</v>
      </c>
      <c r="E446" s="17"/>
      <c r="F446" t="s">
        <v>1078</v>
      </c>
      <c r="H446" s="18" t="s">
        <v>843</v>
      </c>
      <c r="I446" s="18" t="s">
        <v>258</v>
      </c>
      <c r="J446" s="18" t="s">
        <v>259</v>
      </c>
      <c r="O446" s="18">
        <v>16201</v>
      </c>
      <c r="P446" s="18" t="s">
        <v>1056</v>
      </c>
      <c r="T446" s="5">
        <v>1000</v>
      </c>
      <c r="U446" t="s">
        <v>846</v>
      </c>
      <c r="V446" t="s">
        <v>847</v>
      </c>
    </row>
    <row r="447" spans="1:22" ht="30" x14ac:dyDescent="0.25">
      <c r="A447" s="11"/>
      <c r="B447" s="11" t="s">
        <v>1079</v>
      </c>
      <c r="C447" s="12"/>
      <c r="D447" s="12" t="s">
        <v>1080</v>
      </c>
      <c r="E447" s="19" t="s">
        <v>1081</v>
      </c>
      <c r="F447" s="13"/>
      <c r="G447" s="12"/>
      <c r="H447" s="13"/>
      <c r="I447" s="13"/>
      <c r="J447" s="13"/>
      <c r="K447" s="12"/>
      <c r="L447" s="12"/>
      <c r="M447" s="13"/>
      <c r="N447" s="13"/>
      <c r="O447" s="13"/>
      <c r="P447" s="13"/>
      <c r="Q447" s="14"/>
      <c r="R447" s="14"/>
      <c r="S447" s="14"/>
      <c r="T447" s="14"/>
    </row>
    <row r="448" spans="1:22" ht="30" x14ac:dyDescent="0.25">
      <c r="C448" s="17">
        <v>5600000</v>
      </c>
      <c r="D448" s="17" t="s">
        <v>1082</v>
      </c>
      <c r="E448" s="17" t="s">
        <v>1083</v>
      </c>
      <c r="F448" t="s">
        <v>1084</v>
      </c>
      <c r="H448" s="18" t="s">
        <v>843</v>
      </c>
      <c r="I448" s="18" t="s">
        <v>258</v>
      </c>
      <c r="J448" s="18" t="s">
        <v>259</v>
      </c>
      <c r="L448">
        <v>162</v>
      </c>
      <c r="M448" s="18">
        <v>16299</v>
      </c>
      <c r="O448" s="18">
        <v>16201</v>
      </c>
      <c r="P448" s="18" t="s">
        <v>1056</v>
      </c>
      <c r="T448" s="5">
        <v>1000</v>
      </c>
      <c r="U448" t="s">
        <v>846</v>
      </c>
      <c r="V448" t="s">
        <v>847</v>
      </c>
    </row>
    <row r="449" spans="1:22" ht="30" x14ac:dyDescent="0.25">
      <c r="C449" s="17">
        <v>5600100</v>
      </c>
      <c r="D449" s="17" t="s">
        <v>1085</v>
      </c>
      <c r="E449" s="17" t="s">
        <v>1086</v>
      </c>
      <c r="F449" t="s">
        <v>1084</v>
      </c>
      <c r="H449" s="18" t="s">
        <v>843</v>
      </c>
      <c r="I449" s="18" t="s">
        <v>258</v>
      </c>
      <c r="J449" s="18" t="s">
        <v>259</v>
      </c>
      <c r="L449">
        <v>162</v>
      </c>
      <c r="M449" s="18">
        <v>16201</v>
      </c>
      <c r="O449" s="18">
        <v>16201</v>
      </c>
      <c r="P449" s="18" t="s">
        <v>1056</v>
      </c>
      <c r="T449" s="5">
        <v>1000</v>
      </c>
      <c r="U449" t="s">
        <v>846</v>
      </c>
      <c r="V449" t="s">
        <v>847</v>
      </c>
    </row>
    <row r="450" spans="1:22" ht="30" x14ac:dyDescent="0.25">
      <c r="C450" s="17">
        <v>5600200</v>
      </c>
      <c r="D450" s="17" t="s">
        <v>1087</v>
      </c>
      <c r="E450" s="17" t="s">
        <v>1088</v>
      </c>
      <c r="F450" t="s">
        <v>1089</v>
      </c>
      <c r="H450" s="18" t="s">
        <v>843</v>
      </c>
      <c r="I450" s="18" t="s">
        <v>258</v>
      </c>
      <c r="J450" s="18" t="s">
        <v>259</v>
      </c>
      <c r="L450">
        <v>162</v>
      </c>
      <c r="M450" s="18">
        <v>16201</v>
      </c>
      <c r="O450" s="18">
        <v>16201</v>
      </c>
      <c r="P450" s="18" t="s">
        <v>1056</v>
      </c>
      <c r="T450" s="4" t="s">
        <v>231</v>
      </c>
      <c r="U450" t="s">
        <v>846</v>
      </c>
      <c r="V450" t="s">
        <v>847</v>
      </c>
    </row>
    <row r="451" spans="1:22" x14ac:dyDescent="0.25">
      <c r="C451" s="17">
        <v>5600300</v>
      </c>
      <c r="D451" s="17" t="s">
        <v>1090</v>
      </c>
      <c r="E451" s="17" t="s">
        <v>1091</v>
      </c>
      <c r="O451" s="18">
        <v>16201</v>
      </c>
      <c r="P451" s="18" t="s">
        <v>1056</v>
      </c>
      <c r="T451" s="5">
        <v>1000</v>
      </c>
      <c r="U451" t="s">
        <v>846</v>
      </c>
      <c r="V451" t="s">
        <v>847</v>
      </c>
    </row>
    <row r="452" spans="1:22" ht="30" x14ac:dyDescent="0.25">
      <c r="C452" s="17">
        <v>5600400</v>
      </c>
      <c r="D452" s="17" t="s">
        <v>1092</v>
      </c>
      <c r="E452" s="17" t="s">
        <v>1093</v>
      </c>
      <c r="F452" t="s">
        <v>1094</v>
      </c>
      <c r="H452" s="18" t="s">
        <v>843</v>
      </c>
      <c r="I452" s="18" t="s">
        <v>258</v>
      </c>
      <c r="J452" s="18" t="s">
        <v>259</v>
      </c>
      <c r="L452">
        <v>162</v>
      </c>
      <c r="M452" s="18">
        <v>16201</v>
      </c>
      <c r="O452" s="18">
        <v>16201</v>
      </c>
      <c r="P452" s="18" t="s">
        <v>1056</v>
      </c>
      <c r="T452" s="5">
        <v>1000</v>
      </c>
      <c r="U452" t="s">
        <v>846</v>
      </c>
      <c r="V452" t="s">
        <v>847</v>
      </c>
    </row>
    <row r="453" spans="1:22" x14ac:dyDescent="0.25">
      <c r="C453" s="17">
        <v>5600500</v>
      </c>
      <c r="D453" s="17" t="s">
        <v>1095</v>
      </c>
      <c r="E453" s="17"/>
      <c r="O453" s="18" t="s">
        <v>260</v>
      </c>
      <c r="P453" s="18" t="s">
        <v>109</v>
      </c>
      <c r="T453" s="5">
        <v>1000</v>
      </c>
      <c r="U453" t="s">
        <v>846</v>
      </c>
      <c r="V453" t="s">
        <v>847</v>
      </c>
    </row>
    <row r="454" spans="1:22" x14ac:dyDescent="0.25">
      <c r="A454" s="11"/>
      <c r="B454" s="11" t="s">
        <v>1096</v>
      </c>
      <c r="C454" s="12"/>
      <c r="D454" s="12" t="s">
        <v>91</v>
      </c>
      <c r="E454" s="19" t="s">
        <v>91</v>
      </c>
      <c r="F454" s="13"/>
      <c r="G454" s="12"/>
      <c r="H454" s="13"/>
      <c r="I454" s="13"/>
      <c r="J454" s="13"/>
      <c r="K454" s="12"/>
      <c r="L454" s="12"/>
      <c r="M454" s="13"/>
      <c r="N454" s="13"/>
      <c r="O454" s="13"/>
      <c r="P454" s="13"/>
      <c r="Q454" s="14"/>
      <c r="R454" s="14"/>
      <c r="S454" s="14"/>
      <c r="T454" s="14"/>
    </row>
    <row r="455" spans="1:22" x14ac:dyDescent="0.25">
      <c r="A455" s="11"/>
      <c r="B455" s="11" t="s">
        <v>1097</v>
      </c>
      <c r="C455" s="12"/>
      <c r="D455" s="12" t="s">
        <v>91</v>
      </c>
      <c r="E455" s="19" t="s">
        <v>91</v>
      </c>
      <c r="F455" s="13"/>
      <c r="G455" s="12"/>
      <c r="H455" s="13"/>
      <c r="I455" s="13"/>
      <c r="J455" s="13"/>
      <c r="K455" s="12"/>
      <c r="L455" s="12"/>
      <c r="M455" s="13"/>
      <c r="N455" s="13"/>
      <c r="O455" s="13"/>
      <c r="P455" s="13"/>
      <c r="Q455" s="14"/>
      <c r="R455" s="14"/>
      <c r="S455" s="14"/>
      <c r="T455" s="14"/>
    </row>
    <row r="456" spans="1:22" ht="94.5" x14ac:dyDescent="0.25">
      <c r="A456" s="10">
        <v>6</v>
      </c>
      <c r="B456" s="10"/>
      <c r="C456" s="10"/>
      <c r="D456" s="10" t="s">
        <v>1098</v>
      </c>
      <c r="E456" s="9" t="s">
        <v>1099</v>
      </c>
      <c r="F456" s="9"/>
      <c r="G456" s="9"/>
      <c r="H456" s="9"/>
      <c r="I456" s="9"/>
      <c r="J456" s="9"/>
      <c r="K456" s="9"/>
      <c r="L456" s="9"/>
      <c r="M456" s="9"/>
      <c r="N456" s="9"/>
      <c r="O456" s="9"/>
      <c r="P456" s="9"/>
      <c r="Q456" s="9"/>
      <c r="R456" s="9"/>
      <c r="S456" s="9"/>
      <c r="T456" s="9"/>
    </row>
    <row r="457" spans="1:22" ht="38.25" customHeight="1" x14ac:dyDescent="0.25">
      <c r="A457" s="11"/>
      <c r="B457" s="11">
        <v>60</v>
      </c>
      <c r="C457" s="12"/>
      <c r="D457" s="19" t="s">
        <v>1100</v>
      </c>
      <c r="E457" s="19" t="s">
        <v>1101</v>
      </c>
      <c r="F457" s="13"/>
      <c r="G457" s="12"/>
      <c r="H457" s="13"/>
      <c r="I457" s="13"/>
      <c r="J457" s="13"/>
      <c r="K457" s="12"/>
      <c r="L457" s="12"/>
      <c r="M457" s="13"/>
      <c r="N457" s="13"/>
      <c r="O457" s="13"/>
      <c r="P457" s="13"/>
      <c r="Q457" s="14"/>
      <c r="R457" s="14"/>
      <c r="S457" s="14"/>
      <c r="T457" s="14"/>
    </row>
    <row r="458" spans="1:22" ht="30" x14ac:dyDescent="0.25">
      <c r="A458" s="42"/>
      <c r="B458" s="42"/>
      <c r="C458" s="42"/>
      <c r="D458" s="42" t="s">
        <v>1102</v>
      </c>
      <c r="E458" s="42"/>
      <c r="F458" s="42"/>
      <c r="G458" s="42"/>
      <c r="H458" s="42"/>
      <c r="I458" s="42"/>
      <c r="J458" s="42"/>
      <c r="K458" s="42"/>
      <c r="L458" s="42"/>
      <c r="M458" s="43"/>
      <c r="N458" s="43"/>
      <c r="O458" s="43"/>
      <c r="P458" s="43"/>
      <c r="Q458" s="42"/>
      <c r="R458" s="42"/>
      <c r="S458" s="42"/>
      <c r="T458" s="42"/>
    </row>
    <row r="459" spans="1:22" ht="75" x14ac:dyDescent="0.25">
      <c r="C459" s="17">
        <v>6000000</v>
      </c>
      <c r="D459" s="2" t="s">
        <v>1103</v>
      </c>
      <c r="E459" s="21" t="s">
        <v>1104</v>
      </c>
      <c r="G459" s="21" t="s">
        <v>1105</v>
      </c>
      <c r="H459" s="18" t="s">
        <v>843</v>
      </c>
      <c r="I459" s="18" t="s">
        <v>258</v>
      </c>
      <c r="J459" s="18" t="s">
        <v>259</v>
      </c>
      <c r="O459" s="18">
        <v>51401</v>
      </c>
      <c r="P459" s="18" t="s">
        <v>1106</v>
      </c>
      <c r="T459" s="5" t="s">
        <v>102</v>
      </c>
      <c r="U459" t="s">
        <v>1107</v>
      </c>
      <c r="V459" t="s">
        <v>1108</v>
      </c>
    </row>
    <row r="460" spans="1:22" ht="75" x14ac:dyDescent="0.25">
      <c r="C460" s="17">
        <v>6020000</v>
      </c>
      <c r="D460" s="2" t="s">
        <v>1109</v>
      </c>
      <c r="E460" s="21" t="s">
        <v>1110</v>
      </c>
      <c r="G460" s="21" t="s">
        <v>1105</v>
      </c>
      <c r="H460" s="18" t="s">
        <v>843</v>
      </c>
      <c r="I460" s="18" t="s">
        <v>258</v>
      </c>
      <c r="J460" s="18" t="s">
        <v>259</v>
      </c>
      <c r="O460" s="18">
        <v>51401</v>
      </c>
      <c r="P460" s="18" t="s">
        <v>1106</v>
      </c>
      <c r="T460" s="5" t="s">
        <v>102</v>
      </c>
      <c r="U460" t="s">
        <v>1107</v>
      </c>
      <c r="V460" t="s">
        <v>1108</v>
      </c>
    </row>
    <row r="461" spans="1:22" ht="75" x14ac:dyDescent="0.25">
      <c r="C461" s="17">
        <v>6030000</v>
      </c>
      <c r="D461" s="2" t="s">
        <v>1111</v>
      </c>
      <c r="E461" s="21" t="s">
        <v>1112</v>
      </c>
      <c r="G461" s="21" t="s">
        <v>1105</v>
      </c>
      <c r="H461" s="18" t="s">
        <v>843</v>
      </c>
      <c r="I461" s="18" t="s">
        <v>258</v>
      </c>
      <c r="J461" s="18" t="s">
        <v>259</v>
      </c>
      <c r="O461" s="18">
        <v>51401</v>
      </c>
      <c r="P461" s="18" t="s">
        <v>1106</v>
      </c>
      <c r="T461" s="5" t="s">
        <v>102</v>
      </c>
      <c r="U461" t="s">
        <v>1107</v>
      </c>
      <c r="V461" t="s">
        <v>1108</v>
      </c>
    </row>
    <row r="462" spans="1:22" ht="135" x14ac:dyDescent="0.25">
      <c r="C462" s="17">
        <v>6040000</v>
      </c>
      <c r="D462" s="2" t="s">
        <v>8</v>
      </c>
      <c r="E462" s="21"/>
      <c r="F462" s="17" t="s">
        <v>1113</v>
      </c>
      <c r="G462" s="21"/>
      <c r="H462" s="18" t="s">
        <v>843</v>
      </c>
      <c r="I462" s="18" t="s">
        <v>258</v>
      </c>
      <c r="J462" s="18" t="s">
        <v>259</v>
      </c>
      <c r="L462">
        <v>514</v>
      </c>
      <c r="M462" s="18">
        <v>51411</v>
      </c>
      <c r="O462" s="18">
        <v>51401</v>
      </c>
      <c r="P462" s="18" t="s">
        <v>1106</v>
      </c>
      <c r="Q462" s="6" t="s">
        <v>1114</v>
      </c>
      <c r="R462" s="17"/>
      <c r="S462" s="6" t="s">
        <v>1115</v>
      </c>
      <c r="T462" s="5">
        <v>1000</v>
      </c>
      <c r="U462" t="s">
        <v>1107</v>
      </c>
      <c r="V462" t="s">
        <v>1108</v>
      </c>
    </row>
    <row r="463" spans="1:22" ht="45" x14ac:dyDescent="0.25">
      <c r="C463" s="17">
        <v>6040010</v>
      </c>
      <c r="D463" s="2" t="s">
        <v>9</v>
      </c>
      <c r="E463" s="21"/>
      <c r="F463" t="s">
        <v>1116</v>
      </c>
      <c r="G463" s="21"/>
      <c r="H463" s="18" t="s">
        <v>843</v>
      </c>
      <c r="I463" s="18" t="s">
        <v>258</v>
      </c>
      <c r="J463" s="18" t="s">
        <v>259</v>
      </c>
      <c r="L463">
        <v>511</v>
      </c>
      <c r="M463" s="18">
        <v>51133</v>
      </c>
      <c r="O463" s="18">
        <v>51401</v>
      </c>
      <c r="P463" s="18" t="s">
        <v>1106</v>
      </c>
      <c r="Q463" s="6" t="s">
        <v>1117</v>
      </c>
      <c r="T463" s="5">
        <v>1000</v>
      </c>
      <c r="U463" t="s">
        <v>1107</v>
      </c>
      <c r="V463" t="s">
        <v>1108</v>
      </c>
    </row>
    <row r="464" spans="1:22" ht="30" x14ac:dyDescent="0.25">
      <c r="C464" s="17">
        <v>6040020</v>
      </c>
      <c r="D464" s="2" t="s">
        <v>1118</v>
      </c>
      <c r="E464" s="21"/>
      <c r="G464" s="21"/>
      <c r="H464" s="18" t="s">
        <v>843</v>
      </c>
      <c r="I464" s="18" t="s">
        <v>258</v>
      </c>
      <c r="J464" s="18" t="s">
        <v>259</v>
      </c>
      <c r="L464">
        <v>514</v>
      </c>
      <c r="M464" s="18">
        <v>51424</v>
      </c>
      <c r="O464" s="18">
        <v>51401</v>
      </c>
      <c r="P464" s="18" t="s">
        <v>1106</v>
      </c>
      <c r="S464" s="6" t="s">
        <v>1119</v>
      </c>
      <c r="T464" s="5">
        <v>1000</v>
      </c>
      <c r="U464" t="s">
        <v>1107</v>
      </c>
      <c r="V464" t="s">
        <v>1108</v>
      </c>
    </row>
    <row r="465" spans="1:22" ht="30" x14ac:dyDescent="0.25">
      <c r="C465" s="17">
        <v>6040030</v>
      </c>
      <c r="D465" s="2" t="s">
        <v>10</v>
      </c>
      <c r="E465" s="21"/>
      <c r="F465" t="s">
        <v>1120</v>
      </c>
      <c r="G465" s="21"/>
      <c r="H465" s="18" t="s">
        <v>843</v>
      </c>
      <c r="I465" s="18" t="s">
        <v>258</v>
      </c>
      <c r="J465" s="18" t="s">
        <v>259</v>
      </c>
      <c r="L465">
        <v>514</v>
      </c>
      <c r="M465" s="18">
        <v>51432</v>
      </c>
      <c r="O465" s="18">
        <v>51401</v>
      </c>
      <c r="P465" s="18" t="s">
        <v>1106</v>
      </c>
      <c r="T465" s="4" t="s">
        <v>231</v>
      </c>
      <c r="U465" t="s">
        <v>1107</v>
      </c>
      <c r="V465" t="s">
        <v>1108</v>
      </c>
    </row>
    <row r="466" spans="1:22" ht="60" x14ac:dyDescent="0.25">
      <c r="C466" s="17">
        <v>6040040</v>
      </c>
      <c r="D466" s="2" t="s">
        <v>11</v>
      </c>
      <c r="E466" s="21" t="s">
        <v>1121</v>
      </c>
      <c r="F466" s="49" t="s">
        <v>1122</v>
      </c>
      <c r="G466" s="21"/>
      <c r="H466" s="18" t="s">
        <v>843</v>
      </c>
      <c r="I466" s="18" t="s">
        <v>258</v>
      </c>
      <c r="J466" s="18" t="s">
        <v>259</v>
      </c>
      <c r="L466">
        <v>514</v>
      </c>
      <c r="M466" s="18">
        <v>51479</v>
      </c>
      <c r="O466" s="18">
        <v>51401</v>
      </c>
      <c r="P466" s="18" t="s">
        <v>1106</v>
      </c>
      <c r="Q466" s="6" t="s">
        <v>1123</v>
      </c>
      <c r="R466" s="17"/>
      <c r="S466" s="6" t="s">
        <v>1124</v>
      </c>
      <c r="T466" s="5">
        <v>1000</v>
      </c>
      <c r="U466" t="s">
        <v>1107</v>
      </c>
      <c r="V466" t="s">
        <v>1108</v>
      </c>
    </row>
    <row r="467" spans="1:22" ht="30" x14ac:dyDescent="0.25">
      <c r="C467" s="20">
        <v>6040050</v>
      </c>
      <c r="D467" s="2" t="s">
        <v>1125</v>
      </c>
      <c r="E467" s="21" t="s">
        <v>1126</v>
      </c>
      <c r="G467" s="21"/>
      <c r="H467" s="18" t="s">
        <v>843</v>
      </c>
      <c r="I467" s="18" t="s">
        <v>258</v>
      </c>
      <c r="J467" s="18" t="s">
        <v>259</v>
      </c>
      <c r="L467">
        <v>511</v>
      </c>
      <c r="M467" s="18">
        <v>51140</v>
      </c>
      <c r="O467" s="18">
        <v>51140</v>
      </c>
      <c r="P467" s="18" t="s">
        <v>1127</v>
      </c>
      <c r="Q467" s="6" t="s">
        <v>1128</v>
      </c>
      <c r="T467" s="5">
        <v>1000</v>
      </c>
      <c r="U467" t="s">
        <v>1107</v>
      </c>
      <c r="V467" t="s">
        <v>1108</v>
      </c>
    </row>
    <row r="468" spans="1:22" x14ac:dyDescent="0.25">
      <c r="C468" s="17">
        <v>6040060</v>
      </c>
      <c r="D468" s="2" t="s">
        <v>1129</v>
      </c>
      <c r="E468" s="21" t="s">
        <v>1130</v>
      </c>
      <c r="H468" s="18" t="s">
        <v>843</v>
      </c>
      <c r="I468" s="18" t="s">
        <v>258</v>
      </c>
      <c r="J468" s="18" t="s">
        <v>259</v>
      </c>
      <c r="L468">
        <v>523</v>
      </c>
      <c r="M468" s="18">
        <v>52301</v>
      </c>
      <c r="O468" s="18">
        <v>52301</v>
      </c>
      <c r="P468" s="18" t="s">
        <v>1131</v>
      </c>
      <c r="T468" s="5">
        <v>1000</v>
      </c>
      <c r="U468" t="s">
        <v>1107</v>
      </c>
      <c r="V468" t="s">
        <v>1108</v>
      </c>
    </row>
    <row r="469" spans="1:22" x14ac:dyDescent="0.25">
      <c r="C469" s="17">
        <v>6040061</v>
      </c>
      <c r="D469" s="2" t="s">
        <v>1132</v>
      </c>
      <c r="E469" s="21" t="s">
        <v>1133</v>
      </c>
      <c r="H469" s="18" t="s">
        <v>843</v>
      </c>
      <c r="I469" s="18" t="s">
        <v>258</v>
      </c>
      <c r="J469" s="18" t="s">
        <v>259</v>
      </c>
      <c r="L469">
        <v>511</v>
      </c>
      <c r="M469" s="18">
        <v>51120</v>
      </c>
      <c r="O469" s="18">
        <v>52301</v>
      </c>
      <c r="P469" s="18" t="s">
        <v>1131</v>
      </c>
      <c r="T469" s="5">
        <v>1000</v>
      </c>
    </row>
    <row r="470" spans="1:22" ht="30" x14ac:dyDescent="0.25">
      <c r="C470" s="17">
        <v>6040070</v>
      </c>
      <c r="D470" s="2" t="s">
        <v>12</v>
      </c>
      <c r="E470" s="21"/>
      <c r="F470" s="17" t="s">
        <v>1134</v>
      </c>
      <c r="H470" s="18" t="s">
        <v>843</v>
      </c>
      <c r="I470" s="18" t="s">
        <v>258</v>
      </c>
      <c r="J470" s="18" t="s">
        <v>259</v>
      </c>
      <c r="L470">
        <v>514</v>
      </c>
      <c r="M470" s="18">
        <v>51428</v>
      </c>
      <c r="O470" s="18">
        <v>51101</v>
      </c>
      <c r="P470" s="18" t="s">
        <v>1135</v>
      </c>
      <c r="S470" s="6" t="s">
        <v>1136</v>
      </c>
      <c r="T470" s="4" t="s">
        <v>231</v>
      </c>
      <c r="U470" t="s">
        <v>1107</v>
      </c>
      <c r="V470" t="s">
        <v>1108</v>
      </c>
    </row>
    <row r="471" spans="1:22" ht="30" x14ac:dyDescent="0.25">
      <c r="C471" s="17">
        <v>6041000</v>
      </c>
      <c r="D471" s="2" t="s">
        <v>1137</v>
      </c>
      <c r="E471" s="21"/>
      <c r="G471" s="21"/>
      <c r="H471" s="18" t="s">
        <v>843</v>
      </c>
      <c r="I471" s="18" t="s">
        <v>258</v>
      </c>
      <c r="J471" s="18" t="s">
        <v>259</v>
      </c>
      <c r="L471">
        <v>511</v>
      </c>
      <c r="M471" s="18">
        <v>51101</v>
      </c>
      <c r="O471" s="18">
        <v>51401</v>
      </c>
      <c r="P471" s="18" t="s">
        <v>1106</v>
      </c>
      <c r="T471" s="4" t="s">
        <v>231</v>
      </c>
      <c r="U471" t="s">
        <v>1107</v>
      </c>
      <c r="V471" t="s">
        <v>1108</v>
      </c>
    </row>
    <row r="472" spans="1:22" ht="75" x14ac:dyDescent="0.25">
      <c r="A472" s="42"/>
      <c r="B472" s="42"/>
      <c r="C472" s="42"/>
      <c r="D472" s="42" t="s">
        <v>1138</v>
      </c>
      <c r="E472" s="42" t="s">
        <v>1139</v>
      </c>
      <c r="F472" s="42"/>
      <c r="G472" s="42"/>
      <c r="H472" s="42"/>
      <c r="I472" s="42"/>
      <c r="J472" s="42"/>
      <c r="K472" s="42"/>
      <c r="L472" s="42"/>
      <c r="M472" s="43"/>
      <c r="N472" s="43"/>
      <c r="O472" s="43"/>
      <c r="P472" s="43"/>
      <c r="Q472" s="42"/>
      <c r="R472" s="42"/>
      <c r="S472" s="42"/>
      <c r="T472" s="42"/>
    </row>
    <row r="473" spans="1:22" x14ac:dyDescent="0.25">
      <c r="C473" s="17">
        <v>6050000</v>
      </c>
      <c r="D473" s="2" t="s">
        <v>1140</v>
      </c>
      <c r="E473" s="21"/>
      <c r="H473" s="18" t="s">
        <v>843</v>
      </c>
      <c r="I473" s="18" t="s">
        <v>258</v>
      </c>
      <c r="J473" s="18" t="s">
        <v>259</v>
      </c>
      <c r="L473">
        <v>517</v>
      </c>
      <c r="M473" s="18">
        <v>51701</v>
      </c>
      <c r="O473" s="18">
        <v>51701</v>
      </c>
      <c r="P473" s="18" t="s">
        <v>1141</v>
      </c>
      <c r="T473" s="5">
        <v>1000</v>
      </c>
      <c r="U473" t="s">
        <v>1107</v>
      </c>
      <c r="V473" t="s">
        <v>1108</v>
      </c>
    </row>
    <row r="474" spans="1:22" x14ac:dyDescent="0.25">
      <c r="C474" s="17">
        <v>6050100</v>
      </c>
      <c r="D474" s="2" t="s">
        <v>1142</v>
      </c>
      <c r="E474" s="21"/>
      <c r="H474" s="18" t="s">
        <v>843</v>
      </c>
      <c r="I474" s="18" t="s">
        <v>258</v>
      </c>
      <c r="J474" s="18" t="s">
        <v>259</v>
      </c>
      <c r="L474">
        <v>517</v>
      </c>
      <c r="M474" s="18">
        <v>51701</v>
      </c>
      <c r="O474" s="18">
        <v>51701</v>
      </c>
      <c r="P474" s="18" t="s">
        <v>1141</v>
      </c>
      <c r="T474" s="5">
        <v>1000</v>
      </c>
      <c r="U474" t="s">
        <v>1107</v>
      </c>
      <c r="V474" t="s">
        <v>1108</v>
      </c>
    </row>
    <row r="475" spans="1:22" x14ac:dyDescent="0.25">
      <c r="C475" s="17">
        <v>6050200</v>
      </c>
      <c r="D475" s="2" t="s">
        <v>1143</v>
      </c>
      <c r="E475" s="21"/>
      <c r="F475" t="s">
        <v>1144</v>
      </c>
      <c r="G475" t="s">
        <v>1145</v>
      </c>
      <c r="H475" s="18" t="s">
        <v>843</v>
      </c>
      <c r="I475" s="18" t="s">
        <v>258</v>
      </c>
      <c r="J475" s="18" t="s">
        <v>259</v>
      </c>
      <c r="L475">
        <v>517</v>
      </c>
      <c r="M475" s="18">
        <v>51701</v>
      </c>
      <c r="O475" s="18">
        <v>51701</v>
      </c>
      <c r="P475" s="18" t="s">
        <v>1141</v>
      </c>
      <c r="T475" s="5">
        <v>1000</v>
      </c>
      <c r="U475" t="s">
        <v>1107</v>
      </c>
      <c r="V475" t="s">
        <v>1108</v>
      </c>
    </row>
    <row r="476" spans="1:22" x14ac:dyDescent="0.25">
      <c r="C476" s="17">
        <v>6050300</v>
      </c>
      <c r="D476" s="2" t="s">
        <v>1146</v>
      </c>
      <c r="E476" s="21"/>
      <c r="H476" s="18" t="s">
        <v>843</v>
      </c>
      <c r="I476" s="18" t="s">
        <v>258</v>
      </c>
      <c r="J476" s="18" t="s">
        <v>259</v>
      </c>
      <c r="L476">
        <v>517</v>
      </c>
      <c r="M476" s="18">
        <v>51701</v>
      </c>
      <c r="O476" s="18">
        <v>51701</v>
      </c>
      <c r="P476" s="18" t="s">
        <v>1141</v>
      </c>
      <c r="T476" s="5">
        <v>1000</v>
      </c>
      <c r="U476" t="s">
        <v>1107</v>
      </c>
      <c r="V476" t="s">
        <v>1108</v>
      </c>
    </row>
    <row r="477" spans="1:22" ht="30" x14ac:dyDescent="0.25">
      <c r="C477" s="17">
        <v>6050400</v>
      </c>
      <c r="D477" s="2" t="s">
        <v>1147</v>
      </c>
      <c r="E477" s="21"/>
      <c r="F477" s="17" t="s">
        <v>1148</v>
      </c>
      <c r="G477" t="s">
        <v>1145</v>
      </c>
      <c r="H477" s="18" t="s">
        <v>843</v>
      </c>
      <c r="I477" s="18" t="s">
        <v>258</v>
      </c>
      <c r="J477" s="18" t="s">
        <v>259</v>
      </c>
      <c r="L477">
        <v>517</v>
      </c>
      <c r="M477" s="18">
        <v>51701</v>
      </c>
      <c r="O477" s="18">
        <v>51701</v>
      </c>
      <c r="P477" s="18" t="s">
        <v>1141</v>
      </c>
      <c r="T477" s="5">
        <v>1000</v>
      </c>
      <c r="U477" t="s">
        <v>1107</v>
      </c>
      <c r="V477" t="s">
        <v>1108</v>
      </c>
    </row>
    <row r="478" spans="1:22" x14ac:dyDescent="0.25">
      <c r="C478" s="17">
        <v>6050401</v>
      </c>
      <c r="D478" s="2" t="s">
        <v>1149</v>
      </c>
      <c r="E478" s="21"/>
      <c r="F478" s="17"/>
      <c r="G478" t="s">
        <v>1145</v>
      </c>
      <c r="H478" s="18" t="s">
        <v>843</v>
      </c>
      <c r="I478" s="18" t="s">
        <v>258</v>
      </c>
      <c r="J478" s="18" t="s">
        <v>259</v>
      </c>
      <c r="L478">
        <v>517</v>
      </c>
      <c r="M478" s="18">
        <v>51701</v>
      </c>
      <c r="O478" s="18">
        <v>51701</v>
      </c>
      <c r="P478" s="18" t="s">
        <v>1141</v>
      </c>
      <c r="T478" s="5">
        <v>1000</v>
      </c>
    </row>
    <row r="479" spans="1:22" x14ac:dyDescent="0.25">
      <c r="C479" s="17">
        <v>6050402</v>
      </c>
      <c r="D479" s="2" t="s">
        <v>1150</v>
      </c>
      <c r="E479" s="21"/>
      <c r="F479" s="17"/>
      <c r="G479" t="s">
        <v>1145</v>
      </c>
      <c r="H479" s="18" t="s">
        <v>843</v>
      </c>
      <c r="I479" s="18" t="s">
        <v>258</v>
      </c>
      <c r="J479" s="18" t="s">
        <v>259</v>
      </c>
      <c r="L479">
        <v>517</v>
      </c>
      <c r="M479" s="18">
        <v>51701</v>
      </c>
      <c r="O479" s="18">
        <v>51701</v>
      </c>
      <c r="P479" s="18" t="s">
        <v>1141</v>
      </c>
      <c r="T479" s="5">
        <v>1000</v>
      </c>
    </row>
    <row r="480" spans="1:22" ht="25.5" x14ac:dyDescent="0.25">
      <c r="C480" s="17">
        <v>6050600</v>
      </c>
      <c r="D480" s="2" t="s">
        <v>1151</v>
      </c>
      <c r="E480" s="50"/>
      <c r="F480" s="50" t="s">
        <v>1152</v>
      </c>
      <c r="H480" s="18" t="s">
        <v>843</v>
      </c>
      <c r="I480" s="18" t="s">
        <v>258</v>
      </c>
      <c r="J480" s="18" t="s">
        <v>259</v>
      </c>
      <c r="L480">
        <v>517</v>
      </c>
      <c r="M480" s="18">
        <v>51701</v>
      </c>
      <c r="O480" s="18">
        <v>51701</v>
      </c>
      <c r="P480" s="18" t="s">
        <v>1141</v>
      </c>
      <c r="T480" s="5">
        <v>1000</v>
      </c>
      <c r="U480" t="s">
        <v>1107</v>
      </c>
      <c r="V480" t="s">
        <v>1108</v>
      </c>
    </row>
    <row r="481" spans="1:22" ht="120" x14ac:dyDescent="0.25">
      <c r="A481" s="42"/>
      <c r="B481" s="42"/>
      <c r="C481" s="42"/>
      <c r="D481" s="42" t="s">
        <v>1153</v>
      </c>
      <c r="E481" s="42" t="s">
        <v>1154</v>
      </c>
      <c r="F481" s="42"/>
      <c r="G481" s="42"/>
      <c r="H481" s="42"/>
      <c r="I481" s="42"/>
      <c r="J481" s="42"/>
      <c r="K481" s="42"/>
      <c r="L481" s="42"/>
      <c r="M481" s="43"/>
      <c r="N481" s="43"/>
      <c r="O481" s="43"/>
      <c r="P481" s="43"/>
      <c r="Q481" s="42"/>
      <c r="R481" s="42"/>
      <c r="S481" s="42"/>
      <c r="T481" s="42"/>
    </row>
    <row r="482" spans="1:22" ht="45" x14ac:dyDescent="0.25">
      <c r="C482" s="17">
        <v>6060000</v>
      </c>
      <c r="D482" s="17" t="s">
        <v>1155</v>
      </c>
      <c r="E482" s="21"/>
      <c r="F482" s="17" t="s">
        <v>1156</v>
      </c>
      <c r="H482" s="18" t="s">
        <v>843</v>
      </c>
      <c r="I482" s="18" t="s">
        <v>258</v>
      </c>
      <c r="J482" s="18" t="s">
        <v>259</v>
      </c>
      <c r="L482">
        <v>519</v>
      </c>
      <c r="M482" s="18">
        <v>51900</v>
      </c>
      <c r="O482" s="18">
        <v>51901</v>
      </c>
      <c r="P482" s="18" t="s">
        <v>1157</v>
      </c>
      <c r="T482" s="5">
        <v>1000</v>
      </c>
      <c r="U482" t="s">
        <v>1107</v>
      </c>
      <c r="V482" t="s">
        <v>1108</v>
      </c>
    </row>
    <row r="483" spans="1:22" ht="60" x14ac:dyDescent="0.25">
      <c r="C483" s="17">
        <v>6060010</v>
      </c>
      <c r="D483" s="17" t="s">
        <v>1158</v>
      </c>
      <c r="E483" s="21"/>
      <c r="F483" s="17" t="s">
        <v>1159</v>
      </c>
      <c r="H483" s="18" t="s">
        <v>843</v>
      </c>
      <c r="I483" s="18" t="s">
        <v>258</v>
      </c>
      <c r="J483" s="18" t="s">
        <v>259</v>
      </c>
      <c r="L483">
        <v>525</v>
      </c>
      <c r="M483" s="18">
        <v>52509</v>
      </c>
      <c r="O483" s="18">
        <v>51140</v>
      </c>
      <c r="P483" s="18" t="s">
        <v>1127</v>
      </c>
      <c r="Q483" s="6" t="s">
        <v>1160</v>
      </c>
      <c r="T483" s="5">
        <v>1000</v>
      </c>
      <c r="U483" t="s">
        <v>1107</v>
      </c>
      <c r="V483" t="s">
        <v>1108</v>
      </c>
    </row>
    <row r="484" spans="1:22" ht="60" x14ac:dyDescent="0.25">
      <c r="C484" s="17">
        <v>6060030</v>
      </c>
      <c r="D484" s="17" t="s">
        <v>1161</v>
      </c>
      <c r="E484" s="21"/>
      <c r="F484" s="17" t="s">
        <v>1162</v>
      </c>
      <c r="H484" s="18" t="s">
        <v>843</v>
      </c>
      <c r="I484" s="18" t="s">
        <v>258</v>
      </c>
      <c r="J484" s="18" t="s">
        <v>259</v>
      </c>
      <c r="L484">
        <v>511</v>
      </c>
      <c r="M484" s="18">
        <v>51143</v>
      </c>
      <c r="O484" s="18">
        <v>51140</v>
      </c>
      <c r="P484" s="18" t="s">
        <v>1127</v>
      </c>
      <c r="Q484" s="6"/>
      <c r="T484" s="5">
        <v>1000</v>
      </c>
      <c r="U484" t="s">
        <v>1107</v>
      </c>
      <c r="V484" t="s">
        <v>1108</v>
      </c>
    </row>
    <row r="485" spans="1:22" ht="45" x14ac:dyDescent="0.25">
      <c r="C485" s="20">
        <v>6060040</v>
      </c>
      <c r="D485" s="17" t="s">
        <v>1163</v>
      </c>
      <c r="E485" s="21"/>
      <c r="F485" s="17" t="s">
        <v>1164</v>
      </c>
      <c r="H485" s="18" t="s">
        <v>843</v>
      </c>
      <c r="I485" s="18" t="s">
        <v>258</v>
      </c>
      <c r="J485" s="18" t="s">
        <v>259</v>
      </c>
      <c r="L485">
        <v>511</v>
      </c>
      <c r="M485" s="18">
        <v>51140</v>
      </c>
      <c r="O485" s="18">
        <v>51140</v>
      </c>
      <c r="P485" s="18" t="s">
        <v>1127</v>
      </c>
      <c r="T485" s="5">
        <v>1000</v>
      </c>
      <c r="U485" t="s">
        <v>1107</v>
      </c>
      <c r="V485" t="s">
        <v>1108</v>
      </c>
    </row>
    <row r="486" spans="1:22" ht="30" x14ac:dyDescent="0.25">
      <c r="A486" s="42"/>
      <c r="B486" s="42"/>
      <c r="C486" s="42"/>
      <c r="D486" s="42" t="s">
        <v>1165</v>
      </c>
      <c r="E486" s="42"/>
      <c r="F486" s="42"/>
      <c r="G486" s="42"/>
      <c r="H486" s="42"/>
      <c r="I486" s="42"/>
      <c r="J486" s="42"/>
      <c r="K486" s="42"/>
      <c r="L486" s="42"/>
      <c r="M486" s="43"/>
      <c r="N486" s="43"/>
      <c r="O486" s="43"/>
      <c r="P486" s="43"/>
      <c r="Q486" s="42"/>
      <c r="R486" s="42"/>
      <c r="S486" s="42"/>
      <c r="T486" s="42"/>
    </row>
    <row r="487" spans="1:22" ht="30" x14ac:dyDescent="0.25">
      <c r="C487" s="17">
        <v>6070000</v>
      </c>
      <c r="D487" s="2" t="s">
        <v>1166</v>
      </c>
      <c r="E487" s="21"/>
      <c r="F487" s="2" t="s">
        <v>1167</v>
      </c>
      <c r="H487" s="18" t="s">
        <v>843</v>
      </c>
      <c r="I487" s="18" t="s">
        <v>258</v>
      </c>
      <c r="J487" s="18" t="s">
        <v>259</v>
      </c>
      <c r="L487">
        <v>511</v>
      </c>
      <c r="M487" s="18">
        <v>51140</v>
      </c>
      <c r="O487" s="18">
        <v>51401</v>
      </c>
      <c r="P487" s="18" t="s">
        <v>1106</v>
      </c>
      <c r="S487" s="6"/>
      <c r="T487" s="4" t="s">
        <v>231</v>
      </c>
      <c r="U487" t="s">
        <v>1107</v>
      </c>
      <c r="V487" t="s">
        <v>1108</v>
      </c>
    </row>
    <row r="488" spans="1:22" x14ac:dyDescent="0.25">
      <c r="C488" s="17">
        <v>6070010</v>
      </c>
      <c r="D488" s="2" t="s">
        <v>1168</v>
      </c>
      <c r="E488" s="21" t="s">
        <v>1169</v>
      </c>
      <c r="F488" t="s">
        <v>1170</v>
      </c>
      <c r="H488" s="18" t="s">
        <v>843</v>
      </c>
      <c r="I488" s="18" t="s">
        <v>258</v>
      </c>
      <c r="J488" s="18" t="s">
        <v>259</v>
      </c>
      <c r="O488" s="18">
        <v>51401</v>
      </c>
      <c r="P488" s="18" t="s">
        <v>1106</v>
      </c>
      <c r="T488" s="5">
        <v>1000</v>
      </c>
      <c r="U488" t="s">
        <v>1107</v>
      </c>
      <c r="V488" t="s">
        <v>1108</v>
      </c>
    </row>
    <row r="489" spans="1:22" x14ac:dyDescent="0.25">
      <c r="C489" s="20">
        <v>6070020</v>
      </c>
      <c r="D489" s="2" t="s">
        <v>1171</v>
      </c>
      <c r="E489" s="21"/>
      <c r="F489" t="s">
        <v>1172</v>
      </c>
      <c r="H489" s="18" t="s">
        <v>843</v>
      </c>
      <c r="I489" s="18" t="s">
        <v>258</v>
      </c>
      <c r="J489" s="18" t="s">
        <v>259</v>
      </c>
      <c r="L489">
        <v>525</v>
      </c>
      <c r="M489" s="18">
        <v>52509</v>
      </c>
      <c r="O489" s="18">
        <v>51140</v>
      </c>
      <c r="P489" s="18" t="s">
        <v>1127</v>
      </c>
      <c r="T489" s="5">
        <v>1000</v>
      </c>
      <c r="U489" t="s">
        <v>1107</v>
      </c>
      <c r="V489" t="s">
        <v>1108</v>
      </c>
    </row>
    <row r="490" spans="1:22" ht="30" x14ac:dyDescent="0.25">
      <c r="C490" s="20">
        <v>6070030</v>
      </c>
      <c r="D490" s="2" t="s">
        <v>1173</v>
      </c>
      <c r="E490" s="21" t="s">
        <v>1126</v>
      </c>
      <c r="F490" t="s">
        <v>1174</v>
      </c>
      <c r="H490" s="18" t="s">
        <v>843</v>
      </c>
      <c r="I490" s="18" t="s">
        <v>258</v>
      </c>
      <c r="J490" s="18" t="s">
        <v>259</v>
      </c>
      <c r="L490">
        <v>511</v>
      </c>
      <c r="M490" s="18">
        <v>51140</v>
      </c>
      <c r="O490" s="18">
        <v>51140</v>
      </c>
      <c r="P490" s="18" t="s">
        <v>1127</v>
      </c>
      <c r="S490" s="6"/>
      <c r="T490" s="4" t="s">
        <v>231</v>
      </c>
      <c r="U490" t="s">
        <v>1107</v>
      </c>
      <c r="V490" t="s">
        <v>1108</v>
      </c>
    </row>
    <row r="491" spans="1:22" x14ac:dyDescent="0.25">
      <c r="C491" s="17">
        <v>6080000</v>
      </c>
      <c r="D491" s="21" t="s">
        <v>13</v>
      </c>
      <c r="E491" s="21"/>
      <c r="F491" t="s">
        <v>1175</v>
      </c>
      <c r="H491" s="18" t="s">
        <v>843</v>
      </c>
      <c r="I491" s="18" t="s">
        <v>258</v>
      </c>
      <c r="J491" s="18" t="s">
        <v>259</v>
      </c>
      <c r="L491">
        <v>514</v>
      </c>
      <c r="M491" s="18">
        <v>51408</v>
      </c>
      <c r="O491" s="18">
        <v>51401</v>
      </c>
      <c r="P491" s="18" t="s">
        <v>1106</v>
      </c>
      <c r="T491" s="5">
        <v>1000</v>
      </c>
      <c r="U491" t="s">
        <v>1107</v>
      </c>
      <c r="V491" t="s">
        <v>1108</v>
      </c>
    </row>
    <row r="492" spans="1:22" ht="157.5" customHeight="1" x14ac:dyDescent="0.25">
      <c r="A492" s="11"/>
      <c r="B492" s="11" t="s">
        <v>1176</v>
      </c>
      <c r="C492" s="12"/>
      <c r="D492" s="19" t="s">
        <v>1177</v>
      </c>
      <c r="E492" s="19" t="s">
        <v>1178</v>
      </c>
      <c r="F492" s="13"/>
      <c r="G492" s="12"/>
      <c r="H492" s="13"/>
      <c r="I492" s="13"/>
      <c r="J492" s="13"/>
      <c r="K492" s="12"/>
      <c r="L492" s="12"/>
      <c r="M492" s="13"/>
      <c r="N492" s="13"/>
      <c r="O492" s="13"/>
      <c r="P492" s="13"/>
      <c r="Q492" s="14"/>
      <c r="R492" s="14"/>
      <c r="S492" s="14"/>
      <c r="T492" s="14"/>
    </row>
    <row r="493" spans="1:22" ht="30" x14ac:dyDescent="0.25">
      <c r="A493" s="42"/>
      <c r="B493" s="42"/>
      <c r="C493" s="42"/>
      <c r="D493" s="42" t="s">
        <v>1179</v>
      </c>
      <c r="E493" s="42"/>
      <c r="F493" s="42"/>
      <c r="G493" s="42"/>
      <c r="H493" s="42"/>
      <c r="I493" s="42"/>
      <c r="J493" s="42"/>
      <c r="K493" s="42"/>
      <c r="L493" s="42"/>
      <c r="M493" s="43"/>
      <c r="N493" s="43"/>
      <c r="O493" s="43"/>
      <c r="P493" s="43"/>
      <c r="Q493" s="42"/>
      <c r="R493" s="42"/>
      <c r="S493" s="42"/>
      <c r="T493" s="42"/>
    </row>
    <row r="494" spans="1:22" ht="45" x14ac:dyDescent="0.25">
      <c r="C494" s="17">
        <v>6120000</v>
      </c>
      <c r="D494" s="2" t="s">
        <v>14</v>
      </c>
      <c r="E494" t="s">
        <v>1180</v>
      </c>
      <c r="H494" s="18" t="s">
        <v>843</v>
      </c>
      <c r="I494" s="18" t="s">
        <v>258</v>
      </c>
      <c r="J494" s="18" t="s">
        <v>259</v>
      </c>
      <c r="L494">
        <v>526</v>
      </c>
      <c r="M494" s="55" t="s">
        <v>1181</v>
      </c>
      <c r="O494" s="18">
        <v>52601</v>
      </c>
      <c r="P494" s="18" t="s">
        <v>1182</v>
      </c>
      <c r="T494" s="5">
        <v>1000</v>
      </c>
      <c r="U494" t="s">
        <v>1107</v>
      </c>
      <c r="V494" t="s">
        <v>1108</v>
      </c>
    </row>
    <row r="495" spans="1:22" x14ac:dyDescent="0.25">
      <c r="C495" s="17">
        <v>6120010</v>
      </c>
      <c r="D495" s="2" t="s">
        <v>1183</v>
      </c>
      <c r="H495" s="18" t="s">
        <v>843</v>
      </c>
      <c r="I495" s="18" t="s">
        <v>258</v>
      </c>
      <c r="J495" s="18" t="s">
        <v>259</v>
      </c>
      <c r="L495">
        <v>526</v>
      </c>
      <c r="M495" s="18">
        <v>52615</v>
      </c>
      <c r="O495" s="18">
        <v>71101</v>
      </c>
      <c r="P495" s="18" t="s">
        <v>1184</v>
      </c>
      <c r="T495" s="5">
        <v>1000</v>
      </c>
      <c r="U495" t="s">
        <v>1107</v>
      </c>
      <c r="V495" t="s">
        <v>1108</v>
      </c>
    </row>
    <row r="496" spans="1:22" x14ac:dyDescent="0.25">
      <c r="C496" s="17">
        <v>6120011</v>
      </c>
      <c r="D496" s="2" t="s">
        <v>1185</v>
      </c>
      <c r="E496" t="s">
        <v>1186</v>
      </c>
      <c r="H496" s="18" t="s">
        <v>843</v>
      </c>
      <c r="I496" s="18" t="s">
        <v>258</v>
      </c>
      <c r="J496" s="18" t="s">
        <v>259</v>
      </c>
      <c r="L496" s="51">
        <v>519</v>
      </c>
      <c r="M496" s="113">
        <v>51900</v>
      </c>
      <c r="O496" s="18">
        <v>51901</v>
      </c>
      <c r="P496" s="18" t="s">
        <v>1157</v>
      </c>
      <c r="T496" s="5">
        <v>1000</v>
      </c>
    </row>
    <row r="497" spans="1:22" ht="45" x14ac:dyDescent="0.25">
      <c r="C497" s="17">
        <v>6120020</v>
      </c>
      <c r="D497" s="2" t="s">
        <v>1187</v>
      </c>
      <c r="E497" s="21" t="s">
        <v>1188</v>
      </c>
      <c r="H497" s="18" t="s">
        <v>843</v>
      </c>
      <c r="I497" s="18" t="s">
        <v>258</v>
      </c>
      <c r="J497" s="18" t="s">
        <v>259</v>
      </c>
      <c r="L497">
        <v>540</v>
      </c>
      <c r="M497" s="18">
        <v>54010</v>
      </c>
      <c r="O497" s="18">
        <v>52601</v>
      </c>
      <c r="P497" s="18" t="s">
        <v>1182</v>
      </c>
      <c r="T497" s="5">
        <v>1000</v>
      </c>
      <c r="U497" t="s">
        <v>1107</v>
      </c>
      <c r="V497" t="s">
        <v>1108</v>
      </c>
    </row>
    <row r="498" spans="1:22" ht="94.5" customHeight="1" x14ac:dyDescent="0.25">
      <c r="C498" s="17">
        <v>6120030</v>
      </c>
      <c r="D498" s="2" t="s">
        <v>1189</v>
      </c>
      <c r="E498" s="2" t="s">
        <v>1190</v>
      </c>
      <c r="F498" s="2" t="s">
        <v>1191</v>
      </c>
      <c r="H498" s="18" t="s">
        <v>843</v>
      </c>
      <c r="I498" s="18" t="s">
        <v>258</v>
      </c>
      <c r="J498" s="18" t="s">
        <v>259</v>
      </c>
      <c r="L498">
        <v>526</v>
      </c>
      <c r="M498" s="18">
        <v>52615</v>
      </c>
      <c r="O498" s="18">
        <v>52601</v>
      </c>
      <c r="P498" s="18" t="s">
        <v>1182</v>
      </c>
      <c r="T498" s="5">
        <v>1000</v>
      </c>
      <c r="U498" t="s">
        <v>1107</v>
      </c>
      <c r="V498" t="s">
        <v>1108</v>
      </c>
    </row>
    <row r="499" spans="1:22" ht="30" x14ac:dyDescent="0.25">
      <c r="A499" s="42"/>
      <c r="B499" s="42"/>
      <c r="C499" s="42"/>
      <c r="D499" s="42" t="s">
        <v>1192</v>
      </c>
      <c r="E499" s="42"/>
      <c r="F499" s="42"/>
      <c r="G499" s="42"/>
      <c r="H499" s="42"/>
      <c r="I499" s="42"/>
      <c r="J499" s="42"/>
      <c r="K499" s="42"/>
      <c r="L499" s="42"/>
      <c r="M499" s="43"/>
      <c r="N499" s="43"/>
      <c r="O499" s="43"/>
      <c r="P499" s="43"/>
      <c r="Q499" s="42"/>
      <c r="R499" s="42"/>
      <c r="S499" s="42"/>
      <c r="T499" s="42"/>
    </row>
    <row r="500" spans="1:22" ht="30" x14ac:dyDescent="0.25">
      <c r="C500" s="17">
        <v>6130000</v>
      </c>
      <c r="D500" s="2" t="s">
        <v>1193</v>
      </c>
      <c r="F500" s="2"/>
      <c r="H500" s="18" t="s">
        <v>843</v>
      </c>
      <c r="I500" s="18" t="s">
        <v>258</v>
      </c>
      <c r="J500" s="18" t="s">
        <v>259</v>
      </c>
      <c r="L500">
        <v>517</v>
      </c>
      <c r="M500" s="18">
        <v>51701</v>
      </c>
      <c r="O500" s="18">
        <v>51701</v>
      </c>
      <c r="P500" s="18" t="s">
        <v>1141</v>
      </c>
      <c r="T500" s="4" t="s">
        <v>231</v>
      </c>
      <c r="U500" t="s">
        <v>1107</v>
      </c>
      <c r="V500" t="s">
        <v>1108</v>
      </c>
    </row>
    <row r="501" spans="1:22" ht="30" x14ac:dyDescent="0.25">
      <c r="C501" s="17">
        <v>6130010</v>
      </c>
      <c r="D501" s="2" t="s">
        <v>1194</v>
      </c>
      <c r="F501" s="2"/>
      <c r="G501" s="2" t="s">
        <v>1145</v>
      </c>
      <c r="H501" s="18" t="s">
        <v>843</v>
      </c>
      <c r="I501" s="18" t="s">
        <v>258</v>
      </c>
      <c r="J501" s="18" t="s">
        <v>259</v>
      </c>
      <c r="L501">
        <v>517</v>
      </c>
      <c r="M501" s="18">
        <v>51701</v>
      </c>
      <c r="O501" s="18">
        <v>51701</v>
      </c>
      <c r="P501" s="18" t="s">
        <v>1141</v>
      </c>
      <c r="T501" s="4" t="s">
        <v>231</v>
      </c>
      <c r="U501" t="s">
        <v>1107</v>
      </c>
      <c r="V501" t="s">
        <v>1108</v>
      </c>
    </row>
    <row r="502" spans="1:22" x14ac:dyDescent="0.25">
      <c r="C502" s="17">
        <v>6130011</v>
      </c>
      <c r="D502" s="2" t="s">
        <v>1195</v>
      </c>
      <c r="F502" s="2"/>
      <c r="G502" s="2" t="s">
        <v>1145</v>
      </c>
      <c r="H502" s="18" t="s">
        <v>843</v>
      </c>
      <c r="I502" s="18" t="s">
        <v>258</v>
      </c>
      <c r="J502" s="18" t="s">
        <v>259</v>
      </c>
      <c r="L502">
        <v>517</v>
      </c>
      <c r="M502" s="18">
        <v>51701</v>
      </c>
      <c r="O502" s="18">
        <v>51701</v>
      </c>
      <c r="P502" s="18" t="s">
        <v>1141</v>
      </c>
      <c r="T502" s="4">
        <v>1000</v>
      </c>
    </row>
    <row r="503" spans="1:22" x14ac:dyDescent="0.25">
      <c r="C503" s="17">
        <v>6130012</v>
      </c>
      <c r="D503" s="2" t="s">
        <v>1196</v>
      </c>
      <c r="F503" s="2"/>
      <c r="G503" s="2" t="s">
        <v>1145</v>
      </c>
      <c r="H503" s="18" t="s">
        <v>843</v>
      </c>
      <c r="I503" s="18" t="s">
        <v>258</v>
      </c>
      <c r="J503" s="18" t="s">
        <v>259</v>
      </c>
      <c r="L503">
        <v>517</v>
      </c>
      <c r="M503" s="18">
        <v>51701</v>
      </c>
      <c r="O503" s="18">
        <v>51701</v>
      </c>
      <c r="P503" s="18" t="s">
        <v>1141</v>
      </c>
      <c r="T503" s="4">
        <v>1000</v>
      </c>
    </row>
    <row r="504" spans="1:22" x14ac:dyDescent="0.25">
      <c r="C504" s="17">
        <v>6130020</v>
      </c>
      <c r="D504" s="2" t="s">
        <v>1197</v>
      </c>
      <c r="F504" s="2"/>
      <c r="H504" s="18" t="s">
        <v>843</v>
      </c>
      <c r="I504" s="18" t="s">
        <v>258</v>
      </c>
      <c r="J504" s="18" t="s">
        <v>259</v>
      </c>
      <c r="L504">
        <v>521</v>
      </c>
      <c r="M504" s="18">
        <v>52199</v>
      </c>
      <c r="O504" s="18">
        <v>51701</v>
      </c>
      <c r="P504" s="18" t="s">
        <v>1141</v>
      </c>
      <c r="T504" s="5">
        <v>1000</v>
      </c>
      <c r="U504" t="s">
        <v>1107</v>
      </c>
      <c r="V504" t="s">
        <v>1108</v>
      </c>
    </row>
    <row r="505" spans="1:22" ht="30" x14ac:dyDescent="0.25">
      <c r="C505" s="17">
        <v>6130030</v>
      </c>
      <c r="D505" s="2" t="s">
        <v>1198</v>
      </c>
      <c r="F505" s="2" t="s">
        <v>1199</v>
      </c>
      <c r="G505" s="2" t="s">
        <v>1145</v>
      </c>
      <c r="H505" s="18" t="s">
        <v>843</v>
      </c>
      <c r="I505" s="18" t="s">
        <v>258</v>
      </c>
      <c r="J505" s="18" t="s">
        <v>259</v>
      </c>
      <c r="L505">
        <v>517</v>
      </c>
      <c r="M505" s="18">
        <v>51701</v>
      </c>
      <c r="O505" s="18">
        <v>51701</v>
      </c>
      <c r="P505" s="18" t="s">
        <v>1141</v>
      </c>
      <c r="T505" s="4" t="s">
        <v>231</v>
      </c>
      <c r="U505" t="s">
        <v>1107</v>
      </c>
      <c r="V505" t="s">
        <v>1108</v>
      </c>
    </row>
    <row r="506" spans="1:22" x14ac:dyDescent="0.25">
      <c r="C506" s="17">
        <v>6130031</v>
      </c>
      <c r="D506" s="2" t="s">
        <v>1200</v>
      </c>
      <c r="F506" s="2"/>
      <c r="G506" s="2" t="s">
        <v>1145</v>
      </c>
      <c r="H506" s="18" t="s">
        <v>843</v>
      </c>
      <c r="I506" s="18" t="s">
        <v>258</v>
      </c>
      <c r="J506" s="18" t="s">
        <v>259</v>
      </c>
      <c r="L506">
        <v>517</v>
      </c>
      <c r="M506" s="18">
        <v>51701</v>
      </c>
      <c r="O506" s="18">
        <v>51701</v>
      </c>
      <c r="P506" s="18" t="s">
        <v>1141</v>
      </c>
      <c r="T506" s="4">
        <v>1000</v>
      </c>
    </row>
    <row r="507" spans="1:22" x14ac:dyDescent="0.25">
      <c r="C507" s="17">
        <v>6130032</v>
      </c>
      <c r="D507" s="2" t="s">
        <v>1201</v>
      </c>
      <c r="F507" s="2"/>
      <c r="G507" s="2" t="s">
        <v>1145</v>
      </c>
      <c r="H507" s="18" t="s">
        <v>843</v>
      </c>
      <c r="I507" s="18" t="s">
        <v>258</v>
      </c>
      <c r="J507" s="18" t="s">
        <v>259</v>
      </c>
      <c r="L507">
        <v>517</v>
      </c>
      <c r="M507" s="18">
        <v>51701</v>
      </c>
      <c r="O507" s="18">
        <v>51701</v>
      </c>
      <c r="P507" s="18" t="s">
        <v>1141</v>
      </c>
      <c r="T507" s="4">
        <v>1000</v>
      </c>
    </row>
    <row r="508" spans="1:22" x14ac:dyDescent="0.25">
      <c r="C508" s="17">
        <v>6130033</v>
      </c>
      <c r="D508" s="2" t="s">
        <v>1202</v>
      </c>
      <c r="F508" s="2"/>
      <c r="G508" s="2" t="s">
        <v>1145</v>
      </c>
      <c r="H508" s="18" t="s">
        <v>843</v>
      </c>
      <c r="I508" s="18" t="s">
        <v>258</v>
      </c>
      <c r="J508" s="18" t="s">
        <v>259</v>
      </c>
      <c r="L508">
        <v>517</v>
      </c>
      <c r="M508" s="18">
        <v>51701</v>
      </c>
      <c r="O508" s="18">
        <v>51701</v>
      </c>
      <c r="P508" s="18" t="s">
        <v>1141</v>
      </c>
      <c r="T508" s="4">
        <v>1000</v>
      </c>
    </row>
    <row r="509" spans="1:22" x14ac:dyDescent="0.25">
      <c r="C509" s="17">
        <v>6130034</v>
      </c>
      <c r="D509" s="2" t="s">
        <v>1203</v>
      </c>
      <c r="F509" s="2"/>
      <c r="G509" s="2" t="s">
        <v>1145</v>
      </c>
      <c r="H509" s="18" t="s">
        <v>843</v>
      </c>
      <c r="I509" s="18" t="s">
        <v>258</v>
      </c>
      <c r="J509" s="18" t="s">
        <v>259</v>
      </c>
      <c r="L509">
        <v>517</v>
      </c>
      <c r="M509" s="18">
        <v>51701</v>
      </c>
      <c r="O509" s="18">
        <v>51701</v>
      </c>
      <c r="P509" s="18" t="s">
        <v>1141</v>
      </c>
      <c r="T509" s="4">
        <v>1000</v>
      </c>
    </row>
    <row r="510" spans="1:22" x14ac:dyDescent="0.25">
      <c r="C510" s="17">
        <v>6130035</v>
      </c>
      <c r="D510" s="2" t="s">
        <v>1204</v>
      </c>
      <c r="F510" s="2"/>
      <c r="G510" s="2" t="s">
        <v>1145</v>
      </c>
      <c r="H510" s="18" t="s">
        <v>843</v>
      </c>
      <c r="I510" s="18" t="s">
        <v>258</v>
      </c>
      <c r="J510" s="18" t="s">
        <v>259</v>
      </c>
      <c r="L510">
        <v>517</v>
      </c>
      <c r="M510" s="18">
        <v>51701</v>
      </c>
      <c r="O510" s="18">
        <v>51701</v>
      </c>
      <c r="P510" s="18" t="s">
        <v>1141</v>
      </c>
      <c r="T510" s="4">
        <v>1000</v>
      </c>
    </row>
    <row r="511" spans="1:22" x14ac:dyDescent="0.25">
      <c r="C511" s="17">
        <v>6130036</v>
      </c>
      <c r="D511" s="2" t="s">
        <v>1205</v>
      </c>
      <c r="F511" s="2"/>
      <c r="G511" s="2" t="s">
        <v>1145</v>
      </c>
      <c r="H511" s="18" t="s">
        <v>843</v>
      </c>
      <c r="I511" s="18" t="s">
        <v>258</v>
      </c>
      <c r="J511" s="18" t="s">
        <v>259</v>
      </c>
      <c r="L511">
        <v>517</v>
      </c>
      <c r="M511" s="18">
        <v>51701</v>
      </c>
      <c r="O511" s="18">
        <v>51701</v>
      </c>
      <c r="P511" s="18" t="s">
        <v>1141</v>
      </c>
      <c r="T511" s="4">
        <v>1000</v>
      </c>
    </row>
    <row r="512" spans="1:22" ht="45" x14ac:dyDescent="0.25">
      <c r="C512" s="17">
        <v>6130040</v>
      </c>
      <c r="D512" s="2" t="s">
        <v>1206</v>
      </c>
      <c r="F512" s="2" t="s">
        <v>1207</v>
      </c>
      <c r="G512" s="2" t="s">
        <v>1145</v>
      </c>
      <c r="H512" s="18" t="s">
        <v>843</v>
      </c>
      <c r="I512" s="18" t="s">
        <v>258</v>
      </c>
      <c r="J512" s="18" t="s">
        <v>259</v>
      </c>
      <c r="L512">
        <v>517</v>
      </c>
      <c r="M512" s="18">
        <v>51701</v>
      </c>
      <c r="O512" s="18">
        <v>51701</v>
      </c>
      <c r="P512" s="18" t="s">
        <v>1141</v>
      </c>
      <c r="T512" s="4" t="s">
        <v>231</v>
      </c>
      <c r="U512" t="s">
        <v>1107</v>
      </c>
      <c r="V512" t="s">
        <v>1108</v>
      </c>
    </row>
    <row r="513" spans="3:22" x14ac:dyDescent="0.25">
      <c r="C513" s="17">
        <v>6130041</v>
      </c>
      <c r="D513" s="2" t="s">
        <v>1208</v>
      </c>
      <c r="F513" s="2"/>
      <c r="G513" s="2" t="s">
        <v>1145</v>
      </c>
      <c r="H513" s="18" t="s">
        <v>843</v>
      </c>
      <c r="I513" s="18" t="s">
        <v>258</v>
      </c>
      <c r="J513" s="18" t="s">
        <v>259</v>
      </c>
      <c r="L513">
        <v>517</v>
      </c>
      <c r="M513" s="18">
        <v>51701</v>
      </c>
      <c r="O513" s="18">
        <v>51701</v>
      </c>
      <c r="P513" s="18" t="s">
        <v>1141</v>
      </c>
      <c r="T513" s="4">
        <v>1000</v>
      </c>
    </row>
    <row r="514" spans="3:22" x14ac:dyDescent="0.25">
      <c r="C514" s="17">
        <v>6130042</v>
      </c>
      <c r="D514" s="2" t="s">
        <v>1209</v>
      </c>
      <c r="F514" s="2"/>
      <c r="G514" s="2" t="s">
        <v>1145</v>
      </c>
      <c r="H514" s="18" t="s">
        <v>843</v>
      </c>
      <c r="I514" s="18" t="s">
        <v>258</v>
      </c>
      <c r="J514" s="18" t="s">
        <v>259</v>
      </c>
      <c r="L514">
        <v>517</v>
      </c>
      <c r="M514" s="18">
        <v>51701</v>
      </c>
      <c r="O514" s="18">
        <v>51701</v>
      </c>
      <c r="P514" s="18" t="s">
        <v>1141</v>
      </c>
      <c r="T514" s="4">
        <v>1000</v>
      </c>
    </row>
    <row r="515" spans="3:22" x14ac:dyDescent="0.25">
      <c r="C515" s="17">
        <v>6130043</v>
      </c>
      <c r="D515" s="2" t="s">
        <v>1210</v>
      </c>
      <c r="F515" s="2"/>
      <c r="G515" s="2" t="s">
        <v>1145</v>
      </c>
      <c r="H515" s="18" t="s">
        <v>843</v>
      </c>
      <c r="I515" s="18" t="s">
        <v>258</v>
      </c>
      <c r="J515" s="18" t="s">
        <v>259</v>
      </c>
      <c r="L515">
        <v>517</v>
      </c>
      <c r="M515" s="18">
        <v>51701</v>
      </c>
      <c r="O515" s="18">
        <v>51701</v>
      </c>
      <c r="P515" s="18" t="s">
        <v>1141</v>
      </c>
      <c r="T515" s="4">
        <v>1000</v>
      </c>
    </row>
    <row r="516" spans="3:22" ht="30" x14ac:dyDescent="0.25">
      <c r="C516" s="17">
        <v>6130050</v>
      </c>
      <c r="D516" s="2" t="s">
        <v>1211</v>
      </c>
      <c r="F516" s="2"/>
      <c r="G516" s="2" t="s">
        <v>1145</v>
      </c>
      <c r="H516" s="18" t="s">
        <v>843</v>
      </c>
      <c r="I516" s="18" t="s">
        <v>258</v>
      </c>
      <c r="J516" s="18" t="s">
        <v>259</v>
      </c>
      <c r="L516">
        <v>517</v>
      </c>
      <c r="M516" s="18">
        <v>51701</v>
      </c>
      <c r="O516" s="18">
        <v>51701</v>
      </c>
      <c r="P516" s="18" t="s">
        <v>1141</v>
      </c>
      <c r="T516" s="4" t="s">
        <v>231</v>
      </c>
      <c r="U516" t="s">
        <v>1107</v>
      </c>
      <c r="V516" t="s">
        <v>1108</v>
      </c>
    </row>
    <row r="517" spans="3:22" x14ac:dyDescent="0.25">
      <c r="C517" s="17">
        <v>6130051</v>
      </c>
      <c r="D517" s="2" t="s">
        <v>1212</v>
      </c>
      <c r="F517" s="2"/>
      <c r="G517" s="2" t="s">
        <v>1145</v>
      </c>
      <c r="H517" s="18" t="s">
        <v>843</v>
      </c>
      <c r="I517" s="18" t="s">
        <v>258</v>
      </c>
      <c r="J517" s="18" t="s">
        <v>259</v>
      </c>
      <c r="L517">
        <v>517</v>
      </c>
      <c r="M517" s="18">
        <v>51701</v>
      </c>
      <c r="O517" s="18">
        <v>51701</v>
      </c>
      <c r="P517" s="18" t="s">
        <v>1141</v>
      </c>
      <c r="T517" s="4">
        <v>1000</v>
      </c>
    </row>
    <row r="518" spans="3:22" x14ac:dyDescent="0.25">
      <c r="C518" s="17">
        <v>6130052</v>
      </c>
      <c r="D518" s="2" t="s">
        <v>1213</v>
      </c>
      <c r="F518" s="2"/>
      <c r="G518" s="2" t="s">
        <v>1145</v>
      </c>
      <c r="H518" s="18" t="s">
        <v>843</v>
      </c>
      <c r="I518" s="18" t="s">
        <v>258</v>
      </c>
      <c r="J518" s="18" t="s">
        <v>259</v>
      </c>
      <c r="L518">
        <v>517</v>
      </c>
      <c r="M518" s="18">
        <v>51701</v>
      </c>
      <c r="O518" s="18">
        <v>51701</v>
      </c>
      <c r="P518" s="18" t="s">
        <v>1141</v>
      </c>
      <c r="T518" s="4">
        <v>1000</v>
      </c>
    </row>
    <row r="519" spans="3:22" x14ac:dyDescent="0.25">
      <c r="C519" s="17">
        <v>6130053</v>
      </c>
      <c r="D519" s="52" t="s">
        <v>1214</v>
      </c>
      <c r="F519" s="2"/>
      <c r="G519" s="2" t="s">
        <v>1145</v>
      </c>
      <c r="H519" s="18" t="s">
        <v>843</v>
      </c>
      <c r="I519" s="18" t="s">
        <v>258</v>
      </c>
      <c r="J519" s="18" t="s">
        <v>259</v>
      </c>
      <c r="L519">
        <v>517</v>
      </c>
      <c r="M519" s="18">
        <v>51701</v>
      </c>
      <c r="O519" s="18">
        <v>51701</v>
      </c>
      <c r="P519" s="18" t="s">
        <v>1141</v>
      </c>
      <c r="T519" s="4">
        <v>1000</v>
      </c>
    </row>
    <row r="520" spans="3:22" x14ac:dyDescent="0.25">
      <c r="C520" s="17">
        <v>6130054</v>
      </c>
      <c r="D520" s="52" t="s">
        <v>1215</v>
      </c>
      <c r="F520" s="2"/>
      <c r="G520" s="2" t="s">
        <v>1145</v>
      </c>
      <c r="H520" s="18" t="s">
        <v>843</v>
      </c>
      <c r="I520" s="18" t="s">
        <v>258</v>
      </c>
      <c r="J520" s="18" t="s">
        <v>259</v>
      </c>
      <c r="L520">
        <v>517</v>
      </c>
      <c r="M520" s="18">
        <v>51701</v>
      </c>
      <c r="O520" s="18">
        <v>51701</v>
      </c>
      <c r="P520" s="18" t="s">
        <v>1141</v>
      </c>
      <c r="T520" s="4">
        <v>1000</v>
      </c>
    </row>
    <row r="521" spans="3:22" x14ac:dyDescent="0.25">
      <c r="C521" s="17">
        <v>6130055</v>
      </c>
      <c r="D521" s="2" t="s">
        <v>1216</v>
      </c>
      <c r="F521" s="2"/>
      <c r="G521" s="2" t="s">
        <v>1145</v>
      </c>
      <c r="H521" s="18" t="s">
        <v>843</v>
      </c>
      <c r="I521" s="18" t="s">
        <v>258</v>
      </c>
      <c r="J521" s="18" t="s">
        <v>259</v>
      </c>
      <c r="L521">
        <v>517</v>
      </c>
      <c r="M521" s="18">
        <v>51701</v>
      </c>
      <c r="O521" s="18">
        <v>51701</v>
      </c>
      <c r="P521" s="18" t="s">
        <v>1141</v>
      </c>
      <c r="T521" s="4">
        <v>1000</v>
      </c>
    </row>
    <row r="522" spans="3:22" x14ac:dyDescent="0.25">
      <c r="C522" s="17">
        <v>6130056</v>
      </c>
      <c r="D522" s="2" t="s">
        <v>1217</v>
      </c>
      <c r="F522" s="2" t="s">
        <v>1218</v>
      </c>
      <c r="G522" s="2" t="s">
        <v>1145</v>
      </c>
      <c r="H522" s="18" t="s">
        <v>843</v>
      </c>
      <c r="I522" s="18" t="s">
        <v>258</v>
      </c>
      <c r="J522" s="18" t="s">
        <v>259</v>
      </c>
      <c r="L522">
        <v>517</v>
      </c>
      <c r="M522" s="18">
        <v>51701</v>
      </c>
      <c r="O522" s="18">
        <v>51701</v>
      </c>
      <c r="P522" s="18" t="s">
        <v>1141</v>
      </c>
      <c r="T522" s="4">
        <v>1000</v>
      </c>
    </row>
    <row r="523" spans="3:22" x14ac:dyDescent="0.25">
      <c r="C523" s="17">
        <v>6130057</v>
      </c>
      <c r="D523" s="2" t="s">
        <v>1219</v>
      </c>
      <c r="F523" s="2"/>
      <c r="G523" s="2" t="s">
        <v>1145</v>
      </c>
      <c r="H523" s="18" t="s">
        <v>843</v>
      </c>
      <c r="I523" s="18" t="s">
        <v>258</v>
      </c>
      <c r="J523" s="18" t="s">
        <v>259</v>
      </c>
      <c r="L523">
        <v>517</v>
      </c>
      <c r="M523" s="18">
        <v>51701</v>
      </c>
      <c r="O523" s="18">
        <v>51701</v>
      </c>
      <c r="P523" s="18" t="s">
        <v>1141</v>
      </c>
      <c r="T523" s="4">
        <v>1000</v>
      </c>
    </row>
    <row r="524" spans="3:22" x14ac:dyDescent="0.25">
      <c r="C524" s="17">
        <v>6130058</v>
      </c>
      <c r="D524" s="2" t="s">
        <v>1220</v>
      </c>
      <c r="F524" s="2"/>
      <c r="G524" s="2" t="s">
        <v>1145</v>
      </c>
      <c r="H524" s="18" t="s">
        <v>843</v>
      </c>
      <c r="I524" s="18" t="s">
        <v>258</v>
      </c>
      <c r="J524" s="18" t="s">
        <v>259</v>
      </c>
      <c r="L524">
        <v>517</v>
      </c>
      <c r="M524" s="18">
        <v>51701</v>
      </c>
      <c r="O524" s="18">
        <v>51701</v>
      </c>
      <c r="P524" s="18" t="s">
        <v>1141</v>
      </c>
      <c r="T524" s="4">
        <v>1000</v>
      </c>
    </row>
    <row r="525" spans="3:22" x14ac:dyDescent="0.25">
      <c r="C525" s="17">
        <v>6130060</v>
      </c>
      <c r="D525" s="2" t="s">
        <v>1221</v>
      </c>
      <c r="F525" s="2" t="s">
        <v>1222</v>
      </c>
      <c r="G525" s="2" t="s">
        <v>1145</v>
      </c>
      <c r="H525" s="18" t="s">
        <v>843</v>
      </c>
      <c r="I525" s="18" t="s">
        <v>258</v>
      </c>
      <c r="J525" s="18" t="s">
        <v>259</v>
      </c>
      <c r="L525" s="53">
        <v>519</v>
      </c>
      <c r="M525" s="16">
        <v>51903</v>
      </c>
      <c r="O525" s="18">
        <v>51901</v>
      </c>
      <c r="P525" s="18" t="s">
        <v>1157</v>
      </c>
      <c r="T525" s="4">
        <v>1000</v>
      </c>
    </row>
    <row r="526" spans="3:22" x14ac:dyDescent="0.25">
      <c r="C526" s="17">
        <v>6130061</v>
      </c>
      <c r="D526" s="2" t="s">
        <v>1223</v>
      </c>
      <c r="F526" s="2"/>
      <c r="G526" s="2" t="s">
        <v>1145</v>
      </c>
      <c r="H526" s="18" t="s">
        <v>843</v>
      </c>
      <c r="I526" s="18" t="s">
        <v>258</v>
      </c>
      <c r="J526" s="18" t="s">
        <v>259</v>
      </c>
      <c r="L526" s="53">
        <v>519</v>
      </c>
      <c r="M526" s="16">
        <v>51903</v>
      </c>
      <c r="O526" s="18">
        <v>51901</v>
      </c>
      <c r="P526" s="18" t="s">
        <v>1157</v>
      </c>
      <c r="T526" s="4">
        <v>1000</v>
      </c>
    </row>
    <row r="527" spans="3:22" x14ac:dyDescent="0.25">
      <c r="C527" s="17">
        <v>6130062</v>
      </c>
      <c r="D527" s="2" t="s">
        <v>1224</v>
      </c>
      <c r="F527" s="2"/>
      <c r="G527" s="2" t="s">
        <v>1145</v>
      </c>
      <c r="H527" s="18" t="s">
        <v>843</v>
      </c>
      <c r="I527" s="18" t="s">
        <v>258</v>
      </c>
      <c r="J527" s="18" t="s">
        <v>259</v>
      </c>
      <c r="L527" s="53">
        <v>519</v>
      </c>
      <c r="M527" s="16">
        <v>51903</v>
      </c>
      <c r="O527" s="18">
        <v>51901</v>
      </c>
      <c r="P527" s="18" t="s">
        <v>1157</v>
      </c>
      <c r="T527" s="4">
        <v>1000</v>
      </c>
    </row>
    <row r="528" spans="3:22" x14ac:dyDescent="0.25">
      <c r="C528" s="17">
        <v>6130070</v>
      </c>
      <c r="D528" s="2" t="s">
        <v>1225</v>
      </c>
      <c r="F528" s="2"/>
      <c r="G528" t="s">
        <v>1145</v>
      </c>
      <c r="H528" s="18" t="s">
        <v>843</v>
      </c>
      <c r="I528" s="18" t="s">
        <v>258</v>
      </c>
      <c r="J528" s="18" t="s">
        <v>259</v>
      </c>
      <c r="L528" s="53">
        <v>511</v>
      </c>
      <c r="M528" s="16">
        <v>51140</v>
      </c>
      <c r="O528" s="18">
        <v>51140</v>
      </c>
      <c r="P528" s="18" t="s">
        <v>1127</v>
      </c>
      <c r="T528" s="4">
        <v>1000</v>
      </c>
    </row>
    <row r="529" spans="1:22" x14ac:dyDescent="0.25">
      <c r="C529" s="17">
        <v>6130071</v>
      </c>
      <c r="D529" s="2" t="s">
        <v>1226</v>
      </c>
      <c r="F529" s="2"/>
      <c r="G529" t="s">
        <v>1145</v>
      </c>
      <c r="H529" s="18" t="s">
        <v>843</v>
      </c>
      <c r="I529" s="18" t="s">
        <v>258</v>
      </c>
      <c r="J529" s="18" t="s">
        <v>259</v>
      </c>
      <c r="L529" s="53">
        <v>511</v>
      </c>
      <c r="M529" s="16">
        <v>51140</v>
      </c>
      <c r="O529" s="18">
        <v>51140</v>
      </c>
      <c r="P529" s="18" t="s">
        <v>1127</v>
      </c>
      <c r="T529" s="4">
        <v>1000</v>
      </c>
    </row>
    <row r="530" spans="1:22" x14ac:dyDescent="0.25">
      <c r="C530" s="17">
        <v>6130072</v>
      </c>
      <c r="D530" s="2" t="s">
        <v>1227</v>
      </c>
      <c r="F530" s="2"/>
      <c r="G530" t="s">
        <v>1145</v>
      </c>
      <c r="H530" s="18" t="s">
        <v>843</v>
      </c>
      <c r="I530" s="18" t="s">
        <v>258</v>
      </c>
      <c r="J530" s="18" t="s">
        <v>259</v>
      </c>
      <c r="L530" s="53">
        <v>511</v>
      </c>
      <c r="M530" s="16">
        <v>51140</v>
      </c>
      <c r="O530" s="18">
        <v>51140</v>
      </c>
      <c r="P530" s="18" t="s">
        <v>1127</v>
      </c>
      <c r="T530" s="4">
        <v>1000</v>
      </c>
    </row>
    <row r="531" spans="1:22" x14ac:dyDescent="0.25">
      <c r="A531" s="42"/>
      <c r="B531" s="42"/>
      <c r="C531" s="42"/>
      <c r="D531" s="42" t="s">
        <v>1228</v>
      </c>
      <c r="E531" s="42"/>
      <c r="F531" s="42"/>
      <c r="G531" s="42"/>
      <c r="H531" s="42"/>
      <c r="I531" s="42"/>
      <c r="J531" s="42"/>
      <c r="K531" s="42"/>
      <c r="L531" s="42"/>
      <c r="M531" s="43"/>
      <c r="N531" s="43"/>
      <c r="O531" s="43"/>
      <c r="P531" s="43"/>
      <c r="Q531" s="42"/>
      <c r="R531" s="42"/>
      <c r="S531" s="42"/>
      <c r="T531" s="42"/>
    </row>
    <row r="532" spans="1:22" x14ac:dyDescent="0.25">
      <c r="C532" s="17">
        <v>6140000</v>
      </c>
      <c r="D532" s="2" t="s">
        <v>2</v>
      </c>
      <c r="E532" t="s">
        <v>1229</v>
      </c>
      <c r="F532" s="2"/>
      <c r="H532" s="18" t="s">
        <v>843</v>
      </c>
      <c r="I532" s="18" t="s">
        <v>258</v>
      </c>
      <c r="J532" s="18" t="s">
        <v>259</v>
      </c>
      <c r="L532">
        <v>427</v>
      </c>
      <c r="M532" s="18">
        <v>42701</v>
      </c>
      <c r="O532" s="18">
        <v>42701</v>
      </c>
      <c r="P532" s="18" t="s">
        <v>1230</v>
      </c>
      <c r="T532" s="5">
        <v>1000</v>
      </c>
      <c r="U532" t="s">
        <v>1107</v>
      </c>
      <c r="V532" t="s">
        <v>1108</v>
      </c>
    </row>
    <row r="533" spans="1:22" ht="30" x14ac:dyDescent="0.25">
      <c r="C533" s="17">
        <v>6140010</v>
      </c>
      <c r="D533" s="2" t="s">
        <v>15</v>
      </c>
      <c r="E533" t="s">
        <v>1231</v>
      </c>
      <c r="F533" s="2" t="s">
        <v>1232</v>
      </c>
      <c r="H533" s="18" t="s">
        <v>843</v>
      </c>
      <c r="I533" s="18" t="s">
        <v>258</v>
      </c>
      <c r="J533" s="18" t="s">
        <v>259</v>
      </c>
      <c r="L533">
        <v>427</v>
      </c>
      <c r="M533" s="55" t="s">
        <v>1233</v>
      </c>
      <c r="O533" s="18">
        <v>42701</v>
      </c>
      <c r="P533" s="18" t="s">
        <v>1230</v>
      </c>
      <c r="T533" s="4" t="s">
        <v>231</v>
      </c>
      <c r="U533" t="s">
        <v>1107</v>
      </c>
      <c r="V533" t="s">
        <v>1108</v>
      </c>
    </row>
    <row r="534" spans="1:22" ht="30" x14ac:dyDescent="0.25">
      <c r="C534" s="17">
        <v>6140020</v>
      </c>
      <c r="D534" s="2" t="s">
        <v>16</v>
      </c>
      <c r="F534" s="2" t="s">
        <v>1234</v>
      </c>
      <c r="H534" s="18" t="s">
        <v>843</v>
      </c>
      <c r="I534" s="18" t="s">
        <v>258</v>
      </c>
      <c r="J534" s="18" t="s">
        <v>259</v>
      </c>
      <c r="L534">
        <v>427</v>
      </c>
      <c r="M534" s="18">
        <v>42701</v>
      </c>
      <c r="O534" s="18">
        <v>42701</v>
      </c>
      <c r="P534" s="18" t="s">
        <v>1230</v>
      </c>
      <c r="T534" s="5">
        <v>1000</v>
      </c>
      <c r="U534" t="s">
        <v>1107</v>
      </c>
      <c r="V534" t="s">
        <v>1108</v>
      </c>
    </row>
    <row r="535" spans="1:22" x14ac:dyDescent="0.25">
      <c r="C535" s="17">
        <v>6140030</v>
      </c>
      <c r="D535" s="2" t="s">
        <v>1235</v>
      </c>
      <c r="E535" s="2"/>
      <c r="F535" s="2" t="s">
        <v>1236</v>
      </c>
      <c r="H535" s="18" t="s">
        <v>843</v>
      </c>
      <c r="I535" s="18" t="s">
        <v>258</v>
      </c>
      <c r="J535" s="18" t="s">
        <v>259</v>
      </c>
      <c r="L535">
        <v>427</v>
      </c>
      <c r="M535" s="18">
        <v>42701</v>
      </c>
      <c r="O535" s="18">
        <v>42701</v>
      </c>
      <c r="P535" s="18" t="s">
        <v>1230</v>
      </c>
      <c r="T535" s="5">
        <v>1000</v>
      </c>
      <c r="U535" t="s">
        <v>1107</v>
      </c>
      <c r="V535" t="s">
        <v>1108</v>
      </c>
    </row>
    <row r="536" spans="1:22" x14ac:dyDescent="0.25">
      <c r="C536" s="17">
        <v>6140040</v>
      </c>
      <c r="D536" s="2" t="s">
        <v>37</v>
      </c>
      <c r="E536" t="s">
        <v>1237</v>
      </c>
      <c r="F536" s="2"/>
      <c r="H536" s="18" t="s">
        <v>843</v>
      </c>
      <c r="I536" s="18" t="s">
        <v>258</v>
      </c>
      <c r="J536" s="18" t="s">
        <v>259</v>
      </c>
      <c r="O536" s="18">
        <v>42701</v>
      </c>
      <c r="P536" s="18" t="s">
        <v>1230</v>
      </c>
      <c r="T536" s="5">
        <v>1000</v>
      </c>
    </row>
    <row r="537" spans="1:22" x14ac:dyDescent="0.25">
      <c r="C537" s="17">
        <v>6140050</v>
      </c>
      <c r="D537" s="2" t="s">
        <v>38</v>
      </c>
      <c r="E537" t="s">
        <v>1238</v>
      </c>
      <c r="F537" s="2"/>
      <c r="H537" s="18" t="s">
        <v>843</v>
      </c>
      <c r="I537" s="18" t="s">
        <v>258</v>
      </c>
      <c r="J537" s="18" t="s">
        <v>259</v>
      </c>
      <c r="O537" s="18">
        <v>42701</v>
      </c>
      <c r="P537" s="18" t="s">
        <v>1230</v>
      </c>
      <c r="T537" s="5">
        <v>1000</v>
      </c>
    </row>
    <row r="538" spans="1:22" ht="45" x14ac:dyDescent="0.25">
      <c r="C538" s="17">
        <v>6140060</v>
      </c>
      <c r="D538" s="2" t="s">
        <v>39</v>
      </c>
      <c r="F538" s="2" t="s">
        <v>1239</v>
      </c>
      <c r="H538" s="18" t="s">
        <v>843</v>
      </c>
      <c r="I538" s="18" t="s">
        <v>258</v>
      </c>
      <c r="J538" s="18" t="s">
        <v>259</v>
      </c>
      <c r="O538" s="18">
        <v>42701</v>
      </c>
      <c r="P538" s="18" t="s">
        <v>1230</v>
      </c>
      <c r="T538" s="4" t="s">
        <v>231</v>
      </c>
    </row>
    <row r="539" spans="1:22" ht="30" x14ac:dyDescent="0.25">
      <c r="C539" s="32">
        <v>6140070</v>
      </c>
      <c r="D539" s="2" t="s">
        <v>1240</v>
      </c>
      <c r="F539" s="2" t="s">
        <v>1241</v>
      </c>
      <c r="H539" s="18" t="s">
        <v>843</v>
      </c>
      <c r="I539" s="18" t="s">
        <v>258</v>
      </c>
      <c r="J539" s="18" t="s">
        <v>259</v>
      </c>
      <c r="O539" s="18">
        <v>42701</v>
      </c>
      <c r="P539" s="18" t="s">
        <v>1230</v>
      </c>
      <c r="T539" s="4"/>
    </row>
    <row r="540" spans="1:22" x14ac:dyDescent="0.25">
      <c r="A540" s="42"/>
      <c r="B540" s="42"/>
      <c r="C540" s="42"/>
      <c r="D540" s="42" t="s">
        <v>1242</v>
      </c>
      <c r="E540" s="42"/>
      <c r="F540" s="42"/>
      <c r="G540" s="42"/>
      <c r="H540" s="42"/>
      <c r="I540" s="42"/>
      <c r="J540" s="42"/>
      <c r="K540" s="42"/>
      <c r="L540" s="42"/>
      <c r="M540" s="43"/>
      <c r="N540" s="43"/>
      <c r="O540" s="43"/>
      <c r="P540" s="43"/>
      <c r="Q540" s="42"/>
      <c r="R540" s="42"/>
      <c r="S540" s="42"/>
      <c r="T540" s="42"/>
    </row>
    <row r="541" spans="1:22" x14ac:dyDescent="0.25">
      <c r="C541" s="17">
        <v>6150000</v>
      </c>
      <c r="D541" s="2" t="s">
        <v>1243</v>
      </c>
      <c r="E541" t="s">
        <v>1244</v>
      </c>
      <c r="F541" s="2"/>
      <c r="H541" s="18" t="s">
        <v>843</v>
      </c>
      <c r="I541" s="18" t="s">
        <v>258</v>
      </c>
      <c r="J541" s="18" t="s">
        <v>259</v>
      </c>
      <c r="L541">
        <v>511</v>
      </c>
      <c r="M541" s="18">
        <v>51101</v>
      </c>
      <c r="O541" s="18">
        <v>51101</v>
      </c>
      <c r="P541" s="18" t="s">
        <v>1135</v>
      </c>
      <c r="T541" s="5">
        <v>1000</v>
      </c>
      <c r="U541" t="s">
        <v>1107</v>
      </c>
      <c r="V541" t="s">
        <v>1108</v>
      </c>
    </row>
    <row r="542" spans="1:22" x14ac:dyDescent="0.25">
      <c r="C542" s="17">
        <v>6150010</v>
      </c>
      <c r="D542" s="2" t="s">
        <v>1245</v>
      </c>
      <c r="F542" s="2"/>
      <c r="H542" s="18" t="s">
        <v>843</v>
      </c>
      <c r="I542" s="18" t="s">
        <v>258</v>
      </c>
      <c r="J542" s="18" t="s">
        <v>259</v>
      </c>
      <c r="L542">
        <v>511</v>
      </c>
      <c r="M542" s="18">
        <v>51101</v>
      </c>
      <c r="O542" s="18">
        <v>51101</v>
      </c>
      <c r="P542" s="18" t="s">
        <v>1135</v>
      </c>
      <c r="T542" s="5">
        <v>1000</v>
      </c>
      <c r="U542" t="s">
        <v>1107</v>
      </c>
      <c r="V542" t="s">
        <v>1108</v>
      </c>
    </row>
    <row r="543" spans="1:22" ht="30" x14ac:dyDescent="0.25">
      <c r="A543" s="42"/>
      <c r="B543" s="42"/>
      <c r="C543" s="42"/>
      <c r="D543" s="42" t="s">
        <v>1246</v>
      </c>
      <c r="E543" s="42"/>
      <c r="F543" s="42"/>
      <c r="G543" s="42"/>
      <c r="H543" s="42"/>
      <c r="I543" s="42"/>
      <c r="J543" s="42"/>
      <c r="K543" s="42"/>
      <c r="L543" s="42"/>
      <c r="M543" s="43"/>
      <c r="N543" s="43"/>
      <c r="O543" s="43"/>
      <c r="P543" s="43"/>
      <c r="Q543" s="42"/>
      <c r="R543" s="42"/>
      <c r="S543" s="42"/>
      <c r="T543" s="42"/>
    </row>
    <row r="544" spans="1:22" ht="30" x14ac:dyDescent="0.25">
      <c r="C544" s="17">
        <v>6160000</v>
      </c>
      <c r="D544" s="2" t="s">
        <v>1247</v>
      </c>
      <c r="F544" s="2" t="s">
        <v>1248</v>
      </c>
      <c r="G544" s="2" t="s">
        <v>1249</v>
      </c>
      <c r="H544" s="5" t="s">
        <v>843</v>
      </c>
      <c r="I544" s="5" t="s">
        <v>258</v>
      </c>
      <c r="J544" s="5" t="s">
        <v>259</v>
      </c>
      <c r="K544" s="44"/>
      <c r="L544" s="44">
        <v>519</v>
      </c>
      <c r="M544" s="4" t="s">
        <v>1250</v>
      </c>
      <c r="N544" s="5"/>
      <c r="O544" s="18">
        <v>51901</v>
      </c>
      <c r="P544" s="18" t="s">
        <v>1157</v>
      </c>
      <c r="Q544" s="44"/>
      <c r="T544" s="5">
        <v>1000</v>
      </c>
      <c r="U544" t="s">
        <v>1107</v>
      </c>
      <c r="V544" t="s">
        <v>1108</v>
      </c>
    </row>
    <row r="545" spans="3:22" x14ac:dyDescent="0.25">
      <c r="C545" s="17">
        <v>6160001</v>
      </c>
      <c r="D545" s="2" t="s">
        <v>1251</v>
      </c>
      <c r="F545" s="2"/>
      <c r="G545" s="2" t="s">
        <v>1249</v>
      </c>
      <c r="H545" s="5" t="s">
        <v>843</v>
      </c>
      <c r="I545" s="5" t="s">
        <v>258</v>
      </c>
      <c r="J545" s="5" t="s">
        <v>259</v>
      </c>
      <c r="K545" s="44"/>
      <c r="L545" s="44"/>
      <c r="M545" s="4"/>
      <c r="N545" s="5"/>
      <c r="O545" s="18">
        <v>51901</v>
      </c>
      <c r="P545" s="18" t="s">
        <v>1157</v>
      </c>
      <c r="Q545" s="44"/>
      <c r="T545" s="5">
        <v>1000</v>
      </c>
    </row>
    <row r="546" spans="3:22" x14ac:dyDescent="0.25">
      <c r="C546" s="17">
        <v>6160002</v>
      </c>
      <c r="D546" s="2" t="s">
        <v>1252</v>
      </c>
      <c r="E546" s="50"/>
      <c r="F546" s="2"/>
      <c r="G546" s="2" t="s">
        <v>1249</v>
      </c>
      <c r="H546" s="5" t="s">
        <v>843</v>
      </c>
      <c r="I546" s="5" t="s">
        <v>258</v>
      </c>
      <c r="J546" s="5" t="s">
        <v>259</v>
      </c>
      <c r="K546" s="44"/>
      <c r="L546" s="44"/>
      <c r="M546" s="4"/>
      <c r="N546" s="5"/>
      <c r="O546" s="18">
        <v>51901</v>
      </c>
      <c r="P546" s="18" t="s">
        <v>1157</v>
      </c>
      <c r="Q546" s="44"/>
      <c r="T546" s="5">
        <v>1000</v>
      </c>
    </row>
    <row r="547" spans="3:22" x14ac:dyDescent="0.25">
      <c r="C547" s="17">
        <v>6160003</v>
      </c>
      <c r="D547" s="2" t="s">
        <v>1253</v>
      </c>
      <c r="E547" s="50"/>
      <c r="F547" s="2"/>
      <c r="G547" s="2" t="s">
        <v>1249</v>
      </c>
      <c r="H547" s="5" t="s">
        <v>843</v>
      </c>
      <c r="I547" s="5" t="s">
        <v>258</v>
      </c>
      <c r="J547" s="5" t="s">
        <v>259</v>
      </c>
      <c r="K547" s="44"/>
      <c r="L547" s="44"/>
      <c r="M547" s="4"/>
      <c r="N547" s="5"/>
      <c r="O547" s="18">
        <v>51901</v>
      </c>
      <c r="P547" s="18" t="s">
        <v>1157</v>
      </c>
      <c r="Q547" s="44"/>
      <c r="T547" s="5">
        <v>1000</v>
      </c>
    </row>
    <row r="548" spans="3:22" x14ac:dyDescent="0.25">
      <c r="C548" s="17">
        <v>6160004</v>
      </c>
      <c r="D548" s="2" t="s">
        <v>1254</v>
      </c>
      <c r="E548" s="50"/>
      <c r="F548" s="2"/>
      <c r="G548" s="2" t="s">
        <v>1249</v>
      </c>
      <c r="H548" s="5" t="s">
        <v>843</v>
      </c>
      <c r="I548" s="5" t="s">
        <v>258</v>
      </c>
      <c r="J548" s="5" t="s">
        <v>259</v>
      </c>
      <c r="K548" s="44"/>
      <c r="L548" s="44"/>
      <c r="M548" s="4"/>
      <c r="N548" s="5"/>
      <c r="O548" s="18">
        <v>51901</v>
      </c>
      <c r="P548" s="18" t="s">
        <v>1157</v>
      </c>
      <c r="Q548" s="44"/>
      <c r="T548" s="5">
        <v>1000</v>
      </c>
    </row>
    <row r="549" spans="3:22" x14ac:dyDescent="0.25">
      <c r="C549" s="17">
        <v>6160005</v>
      </c>
      <c r="D549" s="2" t="s">
        <v>1255</v>
      </c>
      <c r="F549" s="2"/>
      <c r="G549" s="2" t="s">
        <v>1249</v>
      </c>
      <c r="H549" s="5" t="s">
        <v>843</v>
      </c>
      <c r="I549" s="5" t="s">
        <v>258</v>
      </c>
      <c r="J549" s="5" t="s">
        <v>259</v>
      </c>
      <c r="K549" s="44"/>
      <c r="L549" s="44"/>
      <c r="M549" s="4"/>
      <c r="N549" s="5"/>
      <c r="O549" s="18">
        <v>51901</v>
      </c>
      <c r="P549" s="18" t="s">
        <v>1157</v>
      </c>
      <c r="Q549" s="44"/>
      <c r="T549" s="5">
        <v>1000</v>
      </c>
    </row>
    <row r="550" spans="3:22" x14ac:dyDescent="0.25">
      <c r="C550" s="17">
        <v>6160006</v>
      </c>
      <c r="D550" s="2" t="s">
        <v>1256</v>
      </c>
      <c r="F550" s="2"/>
      <c r="G550" s="2" t="s">
        <v>1249</v>
      </c>
      <c r="H550" s="5" t="s">
        <v>843</v>
      </c>
      <c r="I550" s="5" t="s">
        <v>258</v>
      </c>
      <c r="J550" s="5" t="s">
        <v>259</v>
      </c>
      <c r="K550" s="44"/>
      <c r="L550" s="44"/>
      <c r="M550" s="4"/>
      <c r="N550" s="5"/>
      <c r="O550" s="18">
        <v>51901</v>
      </c>
      <c r="P550" s="18" t="s">
        <v>1157</v>
      </c>
      <c r="Q550" s="44"/>
      <c r="T550" s="5">
        <v>1000</v>
      </c>
    </row>
    <row r="551" spans="3:22" x14ac:dyDescent="0.25">
      <c r="C551" s="17">
        <v>6160007</v>
      </c>
      <c r="D551" s="2" t="s">
        <v>1257</v>
      </c>
      <c r="F551" s="2"/>
      <c r="G551" s="2" t="s">
        <v>1249</v>
      </c>
      <c r="H551" s="5" t="s">
        <v>843</v>
      </c>
      <c r="I551" s="5" t="s">
        <v>258</v>
      </c>
      <c r="J551" s="5" t="s">
        <v>259</v>
      </c>
      <c r="K551" s="44"/>
      <c r="L551" s="44"/>
      <c r="M551" s="4"/>
      <c r="N551" s="5"/>
      <c r="O551" s="18">
        <v>51901</v>
      </c>
      <c r="P551" s="18" t="s">
        <v>1157</v>
      </c>
      <c r="Q551" s="44"/>
      <c r="T551" s="5">
        <v>1000</v>
      </c>
    </row>
    <row r="552" spans="3:22" x14ac:dyDescent="0.25">
      <c r="C552" s="17">
        <v>6160008</v>
      </c>
      <c r="D552" s="2" t="s">
        <v>1258</v>
      </c>
      <c r="E552" s="50"/>
      <c r="F552" s="2"/>
      <c r="G552" s="2" t="s">
        <v>1249</v>
      </c>
      <c r="H552" s="5" t="s">
        <v>843</v>
      </c>
      <c r="I552" s="5" t="s">
        <v>258</v>
      </c>
      <c r="J552" s="5" t="s">
        <v>259</v>
      </c>
      <c r="K552" s="44"/>
      <c r="L552" s="44"/>
      <c r="M552" s="4"/>
      <c r="N552" s="5"/>
      <c r="O552" s="18">
        <v>51901</v>
      </c>
      <c r="P552" s="18" t="s">
        <v>1157</v>
      </c>
      <c r="Q552" s="44"/>
      <c r="T552" s="5">
        <v>1000</v>
      </c>
    </row>
    <row r="553" spans="3:22" ht="30" x14ac:dyDescent="0.25">
      <c r="C553" s="17">
        <v>6160050</v>
      </c>
      <c r="D553" s="2" t="s">
        <v>1259</v>
      </c>
      <c r="E553" t="s">
        <v>1260</v>
      </c>
      <c r="F553" s="2" t="s">
        <v>1248</v>
      </c>
      <c r="G553" s="2" t="s">
        <v>1249</v>
      </c>
      <c r="H553" s="5" t="s">
        <v>843</v>
      </c>
      <c r="I553" s="5" t="s">
        <v>258</v>
      </c>
      <c r="J553" s="5" t="s">
        <v>259</v>
      </c>
      <c r="K553" s="44"/>
      <c r="L553" s="44">
        <v>519</v>
      </c>
      <c r="M553" s="4" t="s">
        <v>1250</v>
      </c>
      <c r="O553" s="18">
        <v>51901</v>
      </c>
      <c r="P553" s="18" t="s">
        <v>1157</v>
      </c>
      <c r="T553" s="5">
        <v>1000</v>
      </c>
      <c r="U553" t="s">
        <v>1107</v>
      </c>
      <c r="V553" t="s">
        <v>1108</v>
      </c>
    </row>
    <row r="554" spans="3:22" ht="30" x14ac:dyDescent="0.25">
      <c r="C554" s="17">
        <v>6160051</v>
      </c>
      <c r="D554" s="2" t="s">
        <v>1261</v>
      </c>
      <c r="E554" t="s">
        <v>1260</v>
      </c>
      <c r="F554" s="2"/>
      <c r="G554" s="2" t="s">
        <v>1249</v>
      </c>
      <c r="H554" s="5" t="s">
        <v>843</v>
      </c>
      <c r="I554" s="5" t="s">
        <v>258</v>
      </c>
      <c r="J554" s="5" t="s">
        <v>259</v>
      </c>
      <c r="K554" s="44"/>
      <c r="L554" s="44">
        <v>519</v>
      </c>
      <c r="M554" s="4" t="s">
        <v>1250</v>
      </c>
      <c r="O554" s="18">
        <v>51901</v>
      </c>
      <c r="P554" s="18" t="s">
        <v>1157</v>
      </c>
      <c r="T554" s="5">
        <v>1000</v>
      </c>
    </row>
    <row r="555" spans="3:22" ht="30" x14ac:dyDescent="0.25">
      <c r="C555" s="17">
        <v>6160052</v>
      </c>
      <c r="D555" s="2" t="s">
        <v>1262</v>
      </c>
      <c r="E555" t="s">
        <v>1260</v>
      </c>
      <c r="F555" s="2"/>
      <c r="G555" s="2" t="s">
        <v>1249</v>
      </c>
      <c r="H555" s="5" t="s">
        <v>843</v>
      </c>
      <c r="I555" s="5" t="s">
        <v>258</v>
      </c>
      <c r="J555" s="5" t="s">
        <v>259</v>
      </c>
      <c r="K555" s="44"/>
      <c r="L555" s="44">
        <v>519</v>
      </c>
      <c r="M555" s="4" t="s">
        <v>1250</v>
      </c>
      <c r="O555" s="18">
        <v>51901</v>
      </c>
      <c r="P555" s="18" t="s">
        <v>1157</v>
      </c>
      <c r="T555" s="5">
        <v>1000</v>
      </c>
    </row>
    <row r="556" spans="3:22" ht="30" x14ac:dyDescent="0.25">
      <c r="C556" s="17">
        <v>6160053</v>
      </c>
      <c r="D556" s="2" t="s">
        <v>1263</v>
      </c>
      <c r="E556" t="s">
        <v>1260</v>
      </c>
      <c r="F556" s="2"/>
      <c r="G556" s="2" t="s">
        <v>1249</v>
      </c>
      <c r="H556" s="5" t="s">
        <v>843</v>
      </c>
      <c r="I556" s="5" t="s">
        <v>258</v>
      </c>
      <c r="J556" s="5" t="s">
        <v>259</v>
      </c>
      <c r="K556" s="44"/>
      <c r="L556" s="44">
        <v>519</v>
      </c>
      <c r="M556" s="4" t="s">
        <v>1250</v>
      </c>
      <c r="O556" s="18">
        <v>51901</v>
      </c>
      <c r="P556" s="18" t="s">
        <v>1157</v>
      </c>
      <c r="T556" s="5">
        <v>1000</v>
      </c>
    </row>
    <row r="557" spans="3:22" ht="30" x14ac:dyDescent="0.25">
      <c r="C557" s="17">
        <v>6160054</v>
      </c>
      <c r="D557" s="2" t="s">
        <v>1264</v>
      </c>
      <c r="E557" t="s">
        <v>1260</v>
      </c>
      <c r="F557" s="2"/>
      <c r="G557" s="2" t="s">
        <v>1249</v>
      </c>
      <c r="H557" s="5" t="s">
        <v>843</v>
      </c>
      <c r="I557" s="5" t="s">
        <v>258</v>
      </c>
      <c r="J557" s="5" t="s">
        <v>259</v>
      </c>
      <c r="K557" s="44"/>
      <c r="L557" s="44">
        <v>519</v>
      </c>
      <c r="M557" s="4" t="s">
        <v>1250</v>
      </c>
      <c r="O557" s="18">
        <v>51901</v>
      </c>
      <c r="P557" s="18" t="s">
        <v>1157</v>
      </c>
      <c r="T557" s="5">
        <v>1000</v>
      </c>
    </row>
    <row r="558" spans="3:22" ht="30" x14ac:dyDescent="0.25">
      <c r="C558" s="17">
        <v>6160055</v>
      </c>
      <c r="D558" s="2" t="s">
        <v>1265</v>
      </c>
      <c r="E558" t="s">
        <v>1260</v>
      </c>
      <c r="F558" s="2"/>
      <c r="G558" s="2" t="s">
        <v>1249</v>
      </c>
      <c r="H558" s="5" t="s">
        <v>843</v>
      </c>
      <c r="I558" s="5" t="s">
        <v>258</v>
      </c>
      <c r="J558" s="5" t="s">
        <v>259</v>
      </c>
      <c r="K558" s="44"/>
      <c r="L558" s="44">
        <v>519</v>
      </c>
      <c r="M558" s="4" t="s">
        <v>1250</v>
      </c>
      <c r="O558" s="18">
        <v>51901</v>
      </c>
      <c r="P558" s="18" t="s">
        <v>1157</v>
      </c>
      <c r="T558" s="5">
        <v>1000</v>
      </c>
    </row>
    <row r="559" spans="3:22" ht="30" x14ac:dyDescent="0.25">
      <c r="C559" s="17">
        <v>6160056</v>
      </c>
      <c r="D559" s="2" t="s">
        <v>1266</v>
      </c>
      <c r="E559" t="s">
        <v>1260</v>
      </c>
      <c r="F559" s="2"/>
      <c r="G559" s="2" t="s">
        <v>1249</v>
      </c>
      <c r="H559" s="5" t="s">
        <v>843</v>
      </c>
      <c r="I559" s="5" t="s">
        <v>258</v>
      </c>
      <c r="J559" s="5" t="s">
        <v>259</v>
      </c>
      <c r="K559" s="44"/>
      <c r="L559" s="44">
        <v>519</v>
      </c>
      <c r="M559" s="4" t="s">
        <v>1250</v>
      </c>
      <c r="O559" s="18">
        <v>51901</v>
      </c>
      <c r="P559" s="18" t="s">
        <v>1157</v>
      </c>
      <c r="T559" s="5">
        <v>1000</v>
      </c>
    </row>
    <row r="560" spans="3:22" ht="30" x14ac:dyDescent="0.25">
      <c r="C560" s="17">
        <v>6160057</v>
      </c>
      <c r="D560" s="2" t="s">
        <v>1267</v>
      </c>
      <c r="E560" t="s">
        <v>1260</v>
      </c>
      <c r="F560" s="2"/>
      <c r="G560" s="2" t="s">
        <v>1249</v>
      </c>
      <c r="H560" s="5" t="s">
        <v>843</v>
      </c>
      <c r="I560" s="5" t="s">
        <v>258</v>
      </c>
      <c r="J560" s="5" t="s">
        <v>259</v>
      </c>
      <c r="K560" s="44"/>
      <c r="L560" s="44">
        <v>519</v>
      </c>
      <c r="M560" s="4" t="s">
        <v>1250</v>
      </c>
      <c r="O560" s="18">
        <v>51901</v>
      </c>
      <c r="P560" s="18" t="s">
        <v>1157</v>
      </c>
      <c r="T560" s="5">
        <v>1000</v>
      </c>
    </row>
    <row r="561" spans="3:22" ht="30" x14ac:dyDescent="0.25">
      <c r="C561" s="17">
        <v>6160058</v>
      </c>
      <c r="D561" s="2" t="s">
        <v>1268</v>
      </c>
      <c r="E561" t="s">
        <v>1260</v>
      </c>
      <c r="F561" s="2"/>
      <c r="G561" s="2" t="s">
        <v>1249</v>
      </c>
      <c r="H561" s="5" t="s">
        <v>843</v>
      </c>
      <c r="I561" s="5" t="s">
        <v>258</v>
      </c>
      <c r="J561" s="5" t="s">
        <v>259</v>
      </c>
      <c r="K561" s="44"/>
      <c r="L561" s="44">
        <v>519</v>
      </c>
      <c r="M561" s="4" t="s">
        <v>1250</v>
      </c>
      <c r="O561" s="18">
        <v>51901</v>
      </c>
      <c r="P561" s="18" t="s">
        <v>1157</v>
      </c>
      <c r="T561" s="5">
        <v>1000</v>
      </c>
    </row>
    <row r="562" spans="3:22" ht="30" x14ac:dyDescent="0.25">
      <c r="C562" s="17">
        <v>6160059</v>
      </c>
      <c r="D562" s="2" t="s">
        <v>1269</v>
      </c>
      <c r="E562" t="s">
        <v>1260</v>
      </c>
      <c r="F562" s="2"/>
      <c r="G562" s="2" t="s">
        <v>1249</v>
      </c>
      <c r="H562" s="5" t="s">
        <v>843</v>
      </c>
      <c r="I562" s="5" t="s">
        <v>258</v>
      </c>
      <c r="J562" s="5" t="s">
        <v>259</v>
      </c>
      <c r="K562" s="44"/>
      <c r="L562" s="44">
        <v>519</v>
      </c>
      <c r="M562" s="4" t="s">
        <v>1250</v>
      </c>
      <c r="O562" s="18">
        <v>51901</v>
      </c>
      <c r="P562" s="18" t="s">
        <v>1157</v>
      </c>
      <c r="T562" s="5">
        <v>1000</v>
      </c>
    </row>
    <row r="563" spans="3:22" ht="30" x14ac:dyDescent="0.25">
      <c r="C563" s="17">
        <v>6160060</v>
      </c>
      <c r="D563" s="2" t="s">
        <v>1270</v>
      </c>
      <c r="E563" t="s">
        <v>1260</v>
      </c>
      <c r="F563" s="2"/>
      <c r="G563" s="2" t="s">
        <v>1249</v>
      </c>
      <c r="H563" s="5" t="s">
        <v>843</v>
      </c>
      <c r="I563" s="5" t="s">
        <v>258</v>
      </c>
      <c r="J563" s="5" t="s">
        <v>259</v>
      </c>
      <c r="K563" s="44"/>
      <c r="L563" s="44">
        <v>519</v>
      </c>
      <c r="M563" s="4" t="s">
        <v>1250</v>
      </c>
      <c r="O563" s="18">
        <v>51901</v>
      </c>
      <c r="P563" s="18" t="s">
        <v>1157</v>
      </c>
      <c r="T563" s="5">
        <v>1000</v>
      </c>
    </row>
    <row r="564" spans="3:22" ht="30" x14ac:dyDescent="0.25">
      <c r="C564" s="17">
        <v>6160061</v>
      </c>
      <c r="D564" s="2" t="s">
        <v>1271</v>
      </c>
      <c r="E564" t="s">
        <v>1260</v>
      </c>
      <c r="F564" s="2"/>
      <c r="G564" s="2" t="s">
        <v>1249</v>
      </c>
      <c r="H564" s="5" t="s">
        <v>843</v>
      </c>
      <c r="I564" s="5" t="s">
        <v>258</v>
      </c>
      <c r="J564" s="5" t="s">
        <v>259</v>
      </c>
      <c r="K564" s="44"/>
      <c r="L564" s="44">
        <v>519</v>
      </c>
      <c r="M564" s="4" t="s">
        <v>1250</v>
      </c>
      <c r="O564" s="18">
        <v>51901</v>
      </c>
      <c r="P564" s="18" t="s">
        <v>1157</v>
      </c>
      <c r="T564" s="5">
        <v>1000</v>
      </c>
    </row>
    <row r="565" spans="3:22" ht="30" x14ac:dyDescent="0.25">
      <c r="C565" s="17">
        <v>6160062</v>
      </c>
      <c r="D565" s="2" t="s">
        <v>1272</v>
      </c>
      <c r="E565" t="s">
        <v>1260</v>
      </c>
      <c r="F565" s="2"/>
      <c r="G565" s="2" t="s">
        <v>1249</v>
      </c>
      <c r="H565" s="5" t="s">
        <v>843</v>
      </c>
      <c r="I565" s="5" t="s">
        <v>258</v>
      </c>
      <c r="J565" s="5" t="s">
        <v>259</v>
      </c>
      <c r="K565" s="44"/>
      <c r="L565" s="44">
        <v>519</v>
      </c>
      <c r="M565" s="4" t="s">
        <v>1250</v>
      </c>
      <c r="O565" s="18">
        <v>51901</v>
      </c>
      <c r="P565" s="18" t="s">
        <v>1157</v>
      </c>
      <c r="T565" s="5">
        <v>1000</v>
      </c>
    </row>
    <row r="566" spans="3:22" ht="30" x14ac:dyDescent="0.25">
      <c r="C566" s="17">
        <v>6160063</v>
      </c>
      <c r="D566" s="2" t="s">
        <v>1273</v>
      </c>
      <c r="E566" t="s">
        <v>1260</v>
      </c>
      <c r="F566" s="2"/>
      <c r="G566" s="2" t="s">
        <v>1249</v>
      </c>
      <c r="H566" s="5" t="s">
        <v>843</v>
      </c>
      <c r="I566" s="5" t="s">
        <v>258</v>
      </c>
      <c r="J566" s="5" t="s">
        <v>259</v>
      </c>
      <c r="K566" s="44"/>
      <c r="L566" s="44">
        <v>519</v>
      </c>
      <c r="M566" s="4" t="s">
        <v>1250</v>
      </c>
      <c r="O566" s="18">
        <v>51901</v>
      </c>
      <c r="P566" s="18" t="s">
        <v>1157</v>
      </c>
      <c r="T566" s="5">
        <v>1000</v>
      </c>
    </row>
    <row r="567" spans="3:22" ht="30" x14ac:dyDescent="0.25">
      <c r="C567" s="17">
        <v>6160064</v>
      </c>
      <c r="D567" s="2" t="s">
        <v>1274</v>
      </c>
      <c r="E567" t="s">
        <v>1260</v>
      </c>
      <c r="F567" s="2"/>
      <c r="G567" s="2" t="s">
        <v>1249</v>
      </c>
      <c r="H567" s="5" t="s">
        <v>843</v>
      </c>
      <c r="I567" s="5" t="s">
        <v>258</v>
      </c>
      <c r="J567" s="5" t="s">
        <v>259</v>
      </c>
      <c r="K567" s="44"/>
      <c r="L567" s="44">
        <v>519</v>
      </c>
      <c r="M567" s="4" t="s">
        <v>1250</v>
      </c>
      <c r="O567" s="18">
        <v>51901</v>
      </c>
      <c r="P567" s="18" t="s">
        <v>1157</v>
      </c>
      <c r="T567" s="5">
        <v>1000</v>
      </c>
    </row>
    <row r="568" spans="3:22" ht="30" x14ac:dyDescent="0.25">
      <c r="C568" s="17">
        <v>6160065</v>
      </c>
      <c r="D568" s="2" t="s">
        <v>1275</v>
      </c>
      <c r="E568" t="s">
        <v>1260</v>
      </c>
      <c r="F568" s="2"/>
      <c r="G568" s="2" t="s">
        <v>1249</v>
      </c>
      <c r="H568" s="5" t="s">
        <v>843</v>
      </c>
      <c r="I568" s="5" t="s">
        <v>258</v>
      </c>
      <c r="J568" s="5" t="s">
        <v>259</v>
      </c>
      <c r="K568" s="44"/>
      <c r="L568" s="44">
        <v>519</v>
      </c>
      <c r="M568" s="4" t="s">
        <v>1250</v>
      </c>
      <c r="O568" s="18">
        <v>51901</v>
      </c>
      <c r="P568" s="18" t="s">
        <v>1157</v>
      </c>
      <c r="T568" s="5">
        <v>1000</v>
      </c>
    </row>
    <row r="569" spans="3:22" ht="30" x14ac:dyDescent="0.25">
      <c r="C569" s="17">
        <v>6160066</v>
      </c>
      <c r="D569" s="2" t="s">
        <v>1276</v>
      </c>
      <c r="E569" t="s">
        <v>1260</v>
      </c>
      <c r="F569" s="2"/>
      <c r="G569" s="2" t="s">
        <v>1249</v>
      </c>
      <c r="H569" s="5" t="s">
        <v>843</v>
      </c>
      <c r="I569" s="5" t="s">
        <v>258</v>
      </c>
      <c r="J569" s="5" t="s">
        <v>259</v>
      </c>
      <c r="K569" s="44"/>
      <c r="L569" s="44">
        <v>519</v>
      </c>
      <c r="M569" s="4" t="s">
        <v>1250</v>
      </c>
      <c r="O569" s="18">
        <v>51901</v>
      </c>
      <c r="P569" s="18" t="s">
        <v>1157</v>
      </c>
      <c r="T569" s="5">
        <v>1000</v>
      </c>
    </row>
    <row r="570" spans="3:22" ht="30" x14ac:dyDescent="0.25">
      <c r="C570" s="17">
        <v>6160067</v>
      </c>
      <c r="D570" s="2" t="s">
        <v>1277</v>
      </c>
      <c r="E570" t="s">
        <v>1260</v>
      </c>
      <c r="F570" s="2"/>
      <c r="G570" s="2" t="s">
        <v>1249</v>
      </c>
      <c r="H570" s="5" t="s">
        <v>843</v>
      </c>
      <c r="I570" s="5" t="s">
        <v>258</v>
      </c>
      <c r="J570" s="5" t="s">
        <v>259</v>
      </c>
      <c r="K570" s="44"/>
      <c r="L570" s="44">
        <v>519</v>
      </c>
      <c r="M570" s="4" t="s">
        <v>1250</v>
      </c>
      <c r="O570" s="18">
        <v>51901</v>
      </c>
      <c r="P570" s="18" t="s">
        <v>1157</v>
      </c>
      <c r="T570" s="5">
        <v>1000</v>
      </c>
    </row>
    <row r="571" spans="3:22" ht="30" x14ac:dyDescent="0.25">
      <c r="C571" s="17">
        <v>6160068</v>
      </c>
      <c r="D571" s="2" t="s">
        <v>1278</v>
      </c>
      <c r="E571" t="s">
        <v>1260</v>
      </c>
      <c r="F571" s="2"/>
      <c r="G571" s="2" t="s">
        <v>1249</v>
      </c>
      <c r="H571" s="5" t="s">
        <v>843</v>
      </c>
      <c r="I571" s="5" t="s">
        <v>258</v>
      </c>
      <c r="J571" s="5" t="s">
        <v>259</v>
      </c>
      <c r="K571" s="44"/>
      <c r="L571" s="44">
        <v>519</v>
      </c>
      <c r="M571" s="4" t="s">
        <v>1250</v>
      </c>
      <c r="O571" s="18">
        <v>51901</v>
      </c>
      <c r="P571" s="18" t="s">
        <v>1157</v>
      </c>
      <c r="T571" s="5">
        <v>1000</v>
      </c>
    </row>
    <row r="572" spans="3:22" ht="30" x14ac:dyDescent="0.25">
      <c r="C572" s="17">
        <v>6160069</v>
      </c>
      <c r="D572" s="2" t="s">
        <v>1279</v>
      </c>
      <c r="E572" t="s">
        <v>1260</v>
      </c>
      <c r="F572" s="2"/>
      <c r="G572" s="2" t="s">
        <v>1249</v>
      </c>
      <c r="H572" s="5" t="s">
        <v>843</v>
      </c>
      <c r="I572" s="5" t="s">
        <v>258</v>
      </c>
      <c r="J572" s="5" t="s">
        <v>259</v>
      </c>
      <c r="K572" s="44"/>
      <c r="L572" s="44">
        <v>519</v>
      </c>
      <c r="M572" s="4" t="s">
        <v>1250</v>
      </c>
      <c r="O572" s="18">
        <v>51901</v>
      </c>
      <c r="P572" s="18" t="s">
        <v>1157</v>
      </c>
      <c r="T572" s="5">
        <v>1000</v>
      </c>
    </row>
    <row r="573" spans="3:22" ht="30" x14ac:dyDescent="0.25">
      <c r="C573" s="17">
        <v>6160070</v>
      </c>
      <c r="D573" s="2" t="s">
        <v>1280</v>
      </c>
      <c r="E573" t="s">
        <v>1260</v>
      </c>
      <c r="F573" s="2"/>
      <c r="G573" s="2" t="s">
        <v>1249</v>
      </c>
      <c r="H573" s="5" t="s">
        <v>843</v>
      </c>
      <c r="I573" s="5" t="s">
        <v>258</v>
      </c>
      <c r="J573" s="5" t="s">
        <v>259</v>
      </c>
      <c r="K573" s="44"/>
      <c r="L573" s="44">
        <v>519</v>
      </c>
      <c r="M573" s="4" t="s">
        <v>1250</v>
      </c>
      <c r="O573" s="18">
        <v>51901</v>
      </c>
      <c r="P573" s="18" t="s">
        <v>1157</v>
      </c>
      <c r="T573" s="5">
        <v>1000</v>
      </c>
    </row>
    <row r="574" spans="3:22" ht="30" x14ac:dyDescent="0.25">
      <c r="C574" s="17">
        <v>6160071</v>
      </c>
      <c r="D574" s="2" t="s">
        <v>1281</v>
      </c>
      <c r="E574" t="s">
        <v>1260</v>
      </c>
      <c r="F574" s="2"/>
      <c r="G574" s="2" t="s">
        <v>1249</v>
      </c>
      <c r="H574" s="5" t="s">
        <v>843</v>
      </c>
      <c r="I574" s="5" t="s">
        <v>258</v>
      </c>
      <c r="J574" s="5" t="s">
        <v>259</v>
      </c>
      <c r="K574" s="44"/>
      <c r="L574" s="44">
        <v>519</v>
      </c>
      <c r="M574" s="4" t="s">
        <v>1250</v>
      </c>
      <c r="O574" s="18">
        <v>51901</v>
      </c>
      <c r="P574" s="18" t="s">
        <v>1157</v>
      </c>
      <c r="T574" s="5">
        <v>1000</v>
      </c>
    </row>
    <row r="575" spans="3:22" ht="30" x14ac:dyDescent="0.25">
      <c r="C575" s="17">
        <v>6160100</v>
      </c>
      <c r="D575" s="2" t="s">
        <v>40</v>
      </c>
      <c r="F575" s="2" t="s">
        <v>1282</v>
      </c>
      <c r="H575" s="18" t="s">
        <v>843</v>
      </c>
      <c r="I575" s="18" t="s">
        <v>258</v>
      </c>
      <c r="J575" s="18" t="s">
        <v>259</v>
      </c>
      <c r="L575">
        <v>511</v>
      </c>
      <c r="M575" s="18">
        <v>51140</v>
      </c>
      <c r="O575" s="18">
        <v>51140</v>
      </c>
      <c r="P575" s="18" t="s">
        <v>1127</v>
      </c>
      <c r="T575" s="5">
        <v>1000</v>
      </c>
      <c r="U575" t="s">
        <v>1107</v>
      </c>
      <c r="V575" t="s">
        <v>1108</v>
      </c>
    </row>
    <row r="576" spans="3:22" x14ac:dyDescent="0.25">
      <c r="C576" s="17">
        <v>6160200</v>
      </c>
      <c r="D576" s="2" t="s">
        <v>1283</v>
      </c>
      <c r="F576" s="2" t="s">
        <v>1284</v>
      </c>
      <c r="H576" s="18" t="s">
        <v>843</v>
      </c>
      <c r="I576" s="18" t="s">
        <v>258</v>
      </c>
      <c r="J576" s="18" t="s">
        <v>259</v>
      </c>
      <c r="L576">
        <v>511</v>
      </c>
      <c r="M576" s="18">
        <v>51140</v>
      </c>
      <c r="O576" s="18">
        <v>51140</v>
      </c>
      <c r="P576" s="18" t="s">
        <v>1127</v>
      </c>
      <c r="T576" s="5">
        <v>1000</v>
      </c>
      <c r="U576" t="s">
        <v>1107</v>
      </c>
      <c r="V576" t="s">
        <v>1108</v>
      </c>
    </row>
    <row r="577" spans="1:22" x14ac:dyDescent="0.25">
      <c r="C577" s="17">
        <v>6160201</v>
      </c>
      <c r="D577" s="2" t="s">
        <v>1285</v>
      </c>
      <c r="F577" s="2" t="s">
        <v>1284</v>
      </c>
      <c r="H577" s="18" t="s">
        <v>843</v>
      </c>
      <c r="I577" s="18" t="s">
        <v>258</v>
      </c>
      <c r="J577" s="18" t="s">
        <v>259</v>
      </c>
      <c r="L577">
        <v>511</v>
      </c>
      <c r="M577" s="18">
        <v>51140</v>
      </c>
      <c r="O577" s="18">
        <v>51140</v>
      </c>
      <c r="P577" s="18" t="s">
        <v>1127</v>
      </c>
      <c r="T577" s="5">
        <v>1000</v>
      </c>
    </row>
    <row r="578" spans="1:22" x14ac:dyDescent="0.25">
      <c r="C578" s="17">
        <v>6160210</v>
      </c>
      <c r="D578" s="2" t="s">
        <v>1286</v>
      </c>
      <c r="F578" s="2" t="s">
        <v>1287</v>
      </c>
      <c r="H578" s="18" t="s">
        <v>843</v>
      </c>
      <c r="I578" s="18" t="s">
        <v>258</v>
      </c>
      <c r="J578" s="18" t="s">
        <v>259</v>
      </c>
      <c r="L578">
        <v>511</v>
      </c>
      <c r="M578" s="18">
        <v>51143</v>
      </c>
      <c r="O578" s="54">
        <v>51140</v>
      </c>
      <c r="P578" s="54" t="s">
        <v>1127</v>
      </c>
      <c r="T578" s="5">
        <v>1000</v>
      </c>
      <c r="U578" t="s">
        <v>1107</v>
      </c>
      <c r="V578" t="s">
        <v>1108</v>
      </c>
    </row>
    <row r="579" spans="1:22" x14ac:dyDescent="0.25">
      <c r="C579" s="17">
        <v>6160220</v>
      </c>
      <c r="D579" s="2" t="s">
        <v>1288</v>
      </c>
      <c r="F579" s="2" t="s">
        <v>1289</v>
      </c>
      <c r="H579" s="18" t="s">
        <v>843</v>
      </c>
      <c r="I579" s="18" t="s">
        <v>258</v>
      </c>
      <c r="J579" s="18" t="s">
        <v>259</v>
      </c>
      <c r="L579">
        <v>511</v>
      </c>
      <c r="M579" s="18">
        <v>51143</v>
      </c>
      <c r="O579" s="54">
        <v>51140</v>
      </c>
      <c r="P579" s="54" t="s">
        <v>1127</v>
      </c>
      <c r="T579" s="5">
        <v>1000</v>
      </c>
      <c r="U579" t="s">
        <v>1107</v>
      </c>
      <c r="V579" t="s">
        <v>1108</v>
      </c>
    </row>
    <row r="580" spans="1:22" ht="30" x14ac:dyDescent="0.25">
      <c r="C580" s="17">
        <v>6160230</v>
      </c>
      <c r="D580" s="2" t="s">
        <v>1290</v>
      </c>
      <c r="F580" s="2" t="s">
        <v>1291</v>
      </c>
      <c r="H580" s="18" t="s">
        <v>843</v>
      </c>
      <c r="I580" s="18" t="s">
        <v>258</v>
      </c>
      <c r="J580" s="18" t="s">
        <v>259</v>
      </c>
      <c r="L580">
        <v>511</v>
      </c>
      <c r="M580" s="18">
        <v>51143</v>
      </c>
      <c r="O580" s="54">
        <v>51140</v>
      </c>
      <c r="P580" s="54" t="s">
        <v>1127</v>
      </c>
      <c r="T580" s="5">
        <v>1000</v>
      </c>
      <c r="U580" t="s">
        <v>1107</v>
      </c>
      <c r="V580" t="s">
        <v>1108</v>
      </c>
    </row>
    <row r="581" spans="1:22" ht="30" x14ac:dyDescent="0.25">
      <c r="C581" s="17">
        <v>6160240</v>
      </c>
      <c r="D581" s="2" t="s">
        <v>1292</v>
      </c>
      <c r="F581" s="2" t="s">
        <v>1293</v>
      </c>
      <c r="H581" s="18" t="s">
        <v>843</v>
      </c>
      <c r="I581" s="18" t="s">
        <v>258</v>
      </c>
      <c r="J581" s="18" t="s">
        <v>259</v>
      </c>
      <c r="L581">
        <v>511</v>
      </c>
      <c r="M581" s="18">
        <v>51143</v>
      </c>
      <c r="O581" s="54">
        <v>51140</v>
      </c>
      <c r="P581" s="54" t="s">
        <v>1127</v>
      </c>
      <c r="T581" s="5">
        <v>1000</v>
      </c>
      <c r="U581" t="s">
        <v>1107</v>
      </c>
      <c r="V581" t="s">
        <v>1108</v>
      </c>
    </row>
    <row r="582" spans="1:22" ht="30" x14ac:dyDescent="0.25">
      <c r="A582" s="42"/>
      <c r="B582" s="42"/>
      <c r="C582" s="42"/>
      <c r="D582" s="42" t="s">
        <v>1294</v>
      </c>
      <c r="E582" s="42"/>
      <c r="F582" s="42"/>
      <c r="G582" s="42"/>
      <c r="H582" s="42"/>
      <c r="I582" s="42"/>
      <c r="J582" s="42"/>
      <c r="K582" s="42"/>
      <c r="L582" s="42"/>
      <c r="M582" s="43"/>
      <c r="N582" s="43"/>
      <c r="O582" s="43"/>
      <c r="P582" s="43"/>
      <c r="Q582" s="42"/>
      <c r="R582" s="42"/>
      <c r="S582" s="42"/>
      <c r="T582" s="42"/>
    </row>
    <row r="583" spans="1:22" ht="45" x14ac:dyDescent="0.25">
      <c r="C583" s="17">
        <v>6170000</v>
      </c>
      <c r="D583" s="2" t="s">
        <v>17</v>
      </c>
      <c r="F583" s="2" t="s">
        <v>1295</v>
      </c>
      <c r="H583" s="18" t="s">
        <v>843</v>
      </c>
      <c r="I583" s="18" t="s">
        <v>258</v>
      </c>
      <c r="J583" s="18" t="s">
        <v>259</v>
      </c>
      <c r="L583">
        <v>540</v>
      </c>
      <c r="M583" s="18">
        <v>54010</v>
      </c>
      <c r="O583" s="18">
        <v>53101</v>
      </c>
      <c r="P583" s="18" t="s">
        <v>1296</v>
      </c>
      <c r="T583" s="4" t="s">
        <v>231</v>
      </c>
      <c r="U583" t="s">
        <v>1107</v>
      </c>
      <c r="V583" t="s">
        <v>1108</v>
      </c>
    </row>
    <row r="584" spans="1:22" ht="75" x14ac:dyDescent="0.25">
      <c r="C584" s="17">
        <v>6170100</v>
      </c>
      <c r="D584" s="2" t="s">
        <v>1297</v>
      </c>
      <c r="E584" s="2" t="s">
        <v>1298</v>
      </c>
      <c r="F584" s="2" t="s">
        <v>1299</v>
      </c>
      <c r="H584" s="18" t="s">
        <v>843</v>
      </c>
      <c r="I584" s="18" t="s">
        <v>258</v>
      </c>
      <c r="J584" s="18" t="s">
        <v>259</v>
      </c>
      <c r="O584" s="18">
        <v>53101</v>
      </c>
      <c r="P584" s="18" t="s">
        <v>1296</v>
      </c>
      <c r="T584" s="4" t="s">
        <v>231</v>
      </c>
    </row>
    <row r="585" spans="1:22" ht="61.5" customHeight="1" x14ac:dyDescent="0.25">
      <c r="C585" s="17">
        <v>6170200</v>
      </c>
      <c r="D585" s="2" t="s">
        <v>41</v>
      </c>
      <c r="E585" s="2" t="s">
        <v>1300</v>
      </c>
      <c r="F585" s="2" t="s">
        <v>1301</v>
      </c>
      <c r="H585" s="18" t="s">
        <v>843</v>
      </c>
      <c r="I585" s="18" t="s">
        <v>258</v>
      </c>
      <c r="J585" s="18" t="s">
        <v>259</v>
      </c>
      <c r="O585" s="18">
        <v>52601</v>
      </c>
      <c r="P585" s="18" t="s">
        <v>1182</v>
      </c>
      <c r="T585" s="4" t="s">
        <v>231</v>
      </c>
    </row>
    <row r="586" spans="1:22" ht="61.5" customHeight="1" x14ac:dyDescent="0.25">
      <c r="C586" s="17">
        <v>6170300</v>
      </c>
      <c r="D586" s="2" t="s">
        <v>1302</v>
      </c>
      <c r="E586" s="2" t="s">
        <v>1303</v>
      </c>
      <c r="F586" s="2" t="s">
        <v>1304</v>
      </c>
      <c r="H586" s="18" t="s">
        <v>843</v>
      </c>
      <c r="I586" s="18" t="s">
        <v>258</v>
      </c>
      <c r="J586" s="18" t="s">
        <v>259</v>
      </c>
      <c r="O586" s="18">
        <v>52601</v>
      </c>
      <c r="P586" s="18" t="s">
        <v>1182</v>
      </c>
      <c r="T586" s="4" t="s">
        <v>231</v>
      </c>
    </row>
    <row r="587" spans="1:22" ht="61.5" customHeight="1" x14ac:dyDescent="0.25">
      <c r="C587" s="17">
        <v>6170400</v>
      </c>
      <c r="D587" s="2" t="s">
        <v>1305</v>
      </c>
      <c r="E587" s="2" t="s">
        <v>1306</v>
      </c>
      <c r="F587" s="2" t="s">
        <v>1307</v>
      </c>
      <c r="H587" s="18" t="s">
        <v>843</v>
      </c>
      <c r="I587" s="18" t="s">
        <v>258</v>
      </c>
      <c r="J587" s="18" t="s">
        <v>259</v>
      </c>
      <c r="O587" s="18">
        <v>53101</v>
      </c>
      <c r="P587" s="18" t="s">
        <v>1296</v>
      </c>
      <c r="T587" s="4">
        <v>1000</v>
      </c>
      <c r="U587" t="e">
        <v>#N/A</v>
      </c>
      <c r="V587" t="e">
        <v>#N/A</v>
      </c>
    </row>
    <row r="588" spans="1:22" ht="30" x14ac:dyDescent="0.25">
      <c r="A588" s="42"/>
      <c r="B588" s="42"/>
      <c r="C588" s="42"/>
      <c r="D588" s="42" t="s">
        <v>1308</v>
      </c>
      <c r="E588" s="42"/>
      <c r="F588" s="42"/>
      <c r="G588" s="42"/>
      <c r="H588" s="42"/>
      <c r="I588" s="42"/>
      <c r="J588" s="42"/>
      <c r="K588" s="42"/>
      <c r="L588" s="42"/>
      <c r="M588" s="43"/>
      <c r="N588" s="43"/>
      <c r="O588" s="43"/>
      <c r="P588" s="43"/>
      <c r="Q588" s="42"/>
      <c r="R588" s="42"/>
      <c r="S588" s="42"/>
      <c r="T588" s="42"/>
    </row>
    <row r="589" spans="1:22" ht="30" x14ac:dyDescent="0.25">
      <c r="C589" s="22">
        <v>6180000</v>
      </c>
      <c r="D589" s="21" t="s">
        <v>1309</v>
      </c>
      <c r="F589" s="2"/>
      <c r="H589" s="18" t="s">
        <v>843</v>
      </c>
      <c r="I589" s="18" t="s">
        <v>258</v>
      </c>
      <c r="J589" s="18" t="s">
        <v>259</v>
      </c>
      <c r="O589" s="18">
        <v>53101</v>
      </c>
      <c r="P589" s="18" t="s">
        <v>1296</v>
      </c>
      <c r="T589" s="4" t="s">
        <v>231</v>
      </c>
      <c r="U589" t="s">
        <v>1107</v>
      </c>
      <c r="V589" t="s">
        <v>1108</v>
      </c>
    </row>
    <row r="590" spans="1:22" ht="157.5" customHeight="1" x14ac:dyDescent="0.25">
      <c r="A590" s="11"/>
      <c r="B590" s="11" t="s">
        <v>1310</v>
      </c>
      <c r="C590" s="12"/>
      <c r="D590" s="19" t="s">
        <v>1311</v>
      </c>
      <c r="E590" s="19"/>
      <c r="F590" s="13"/>
      <c r="G590" s="12"/>
      <c r="H590" s="13"/>
      <c r="I590" s="13"/>
      <c r="J590" s="13"/>
      <c r="K590" s="12"/>
      <c r="L590" s="12"/>
      <c r="M590" s="13"/>
      <c r="N590" s="13"/>
      <c r="O590" s="13"/>
      <c r="P590" s="13"/>
      <c r="Q590" s="14"/>
      <c r="R590" s="14"/>
      <c r="S590" s="14"/>
      <c r="T590" s="14"/>
    </row>
    <row r="591" spans="1:22" ht="45" x14ac:dyDescent="0.25">
      <c r="A591" s="42"/>
      <c r="B591" s="42"/>
      <c r="C591" s="42"/>
      <c r="D591" s="42" t="s">
        <v>1312</v>
      </c>
      <c r="E591" s="42"/>
      <c r="F591" s="42"/>
      <c r="G591" s="42"/>
      <c r="H591" s="42"/>
      <c r="I591" s="42"/>
      <c r="J591" s="42"/>
      <c r="K591" s="42"/>
      <c r="L591" s="42"/>
      <c r="M591" s="43"/>
      <c r="N591" s="43"/>
      <c r="O591" s="43"/>
      <c r="P591" s="43"/>
      <c r="Q591" s="42"/>
      <c r="R591" s="42"/>
      <c r="S591" s="42"/>
      <c r="T591" s="42"/>
    </row>
    <row r="592" spans="1:22" ht="30" x14ac:dyDescent="0.25">
      <c r="C592" s="2">
        <v>6210000</v>
      </c>
      <c r="D592" s="2" t="s">
        <v>1313</v>
      </c>
      <c r="G592" s="6"/>
      <c r="H592" s="18" t="s">
        <v>843</v>
      </c>
      <c r="I592" s="18" t="s">
        <v>258</v>
      </c>
      <c r="J592" s="18" t="s">
        <v>259</v>
      </c>
      <c r="L592">
        <v>428</v>
      </c>
      <c r="M592" s="18">
        <v>42801</v>
      </c>
      <c r="O592" s="18">
        <v>42801</v>
      </c>
      <c r="P592" s="18" t="s">
        <v>1314</v>
      </c>
      <c r="S592" s="6"/>
      <c r="T592" s="55" t="s">
        <v>231</v>
      </c>
      <c r="U592" t="s">
        <v>1107</v>
      </c>
      <c r="V592" t="s">
        <v>1108</v>
      </c>
    </row>
    <row r="593" spans="3:22" ht="30" x14ac:dyDescent="0.25">
      <c r="C593" s="17">
        <v>6210001</v>
      </c>
      <c r="D593" s="2" t="s">
        <v>1315</v>
      </c>
      <c r="G593" s="6"/>
      <c r="H593" s="18" t="s">
        <v>843</v>
      </c>
      <c r="I593" s="18" t="s">
        <v>258</v>
      </c>
      <c r="J593" s="18" t="s">
        <v>259</v>
      </c>
      <c r="L593">
        <v>428</v>
      </c>
      <c r="M593" s="18">
        <v>42801</v>
      </c>
      <c r="O593" s="18">
        <v>42801</v>
      </c>
      <c r="P593" s="18" t="s">
        <v>1314</v>
      </c>
      <c r="S593" s="6"/>
      <c r="T593" s="55" t="s">
        <v>231</v>
      </c>
    </row>
    <row r="594" spans="3:22" ht="30" x14ac:dyDescent="0.25">
      <c r="C594" s="2">
        <v>6210002</v>
      </c>
      <c r="D594" s="2" t="s">
        <v>1316</v>
      </c>
      <c r="G594" s="6"/>
      <c r="H594" s="18" t="s">
        <v>843</v>
      </c>
      <c r="I594" s="18" t="s">
        <v>258</v>
      </c>
      <c r="J594" s="18" t="s">
        <v>259</v>
      </c>
      <c r="L594">
        <v>428</v>
      </c>
      <c r="M594" s="18">
        <v>42801</v>
      </c>
      <c r="O594" s="18">
        <v>42702</v>
      </c>
      <c r="P594" s="18" t="s">
        <v>1317</v>
      </c>
      <c r="S594" s="6"/>
      <c r="T594" s="55" t="s">
        <v>231</v>
      </c>
    </row>
    <row r="595" spans="3:22" ht="30" x14ac:dyDescent="0.25">
      <c r="C595" s="2">
        <v>6210010</v>
      </c>
      <c r="D595" s="2" t="s">
        <v>1318</v>
      </c>
      <c r="G595" s="6"/>
      <c r="H595" s="18" t="s">
        <v>843</v>
      </c>
      <c r="I595" s="18" t="s">
        <v>258</v>
      </c>
      <c r="J595" s="18" t="s">
        <v>259</v>
      </c>
      <c r="L595">
        <v>428</v>
      </c>
      <c r="M595" s="18">
        <v>42801</v>
      </c>
      <c r="O595" s="18">
        <v>42801</v>
      </c>
      <c r="P595" s="18" t="s">
        <v>1314</v>
      </c>
      <c r="S595" s="6"/>
      <c r="T595" s="55" t="s">
        <v>231</v>
      </c>
      <c r="U595" t="s">
        <v>1107</v>
      </c>
      <c r="V595" t="s">
        <v>1108</v>
      </c>
    </row>
    <row r="596" spans="3:22" ht="30" x14ac:dyDescent="0.25">
      <c r="C596" s="2">
        <v>6210011</v>
      </c>
      <c r="D596" s="2" t="s">
        <v>1319</v>
      </c>
      <c r="G596" s="6"/>
      <c r="H596" s="18" t="s">
        <v>843</v>
      </c>
      <c r="I596" s="18" t="s">
        <v>258</v>
      </c>
      <c r="J596" s="18" t="s">
        <v>259</v>
      </c>
      <c r="L596">
        <v>428</v>
      </c>
      <c r="M596" s="18">
        <v>42801</v>
      </c>
      <c r="O596" s="18">
        <v>42801</v>
      </c>
      <c r="P596" s="18" t="s">
        <v>1314</v>
      </c>
      <c r="S596" s="6"/>
      <c r="T596" s="55" t="s">
        <v>231</v>
      </c>
    </row>
    <row r="597" spans="3:22" ht="30" x14ac:dyDescent="0.25">
      <c r="C597" s="2">
        <v>6210012</v>
      </c>
      <c r="D597" s="2" t="s">
        <v>1320</v>
      </c>
      <c r="G597" s="6"/>
      <c r="H597" s="18" t="s">
        <v>843</v>
      </c>
      <c r="I597" s="18" t="s">
        <v>258</v>
      </c>
      <c r="J597" s="18" t="s">
        <v>259</v>
      </c>
      <c r="L597">
        <v>428</v>
      </c>
      <c r="M597" s="18">
        <v>42801</v>
      </c>
      <c r="O597" s="18">
        <v>42702</v>
      </c>
      <c r="P597" s="18" t="s">
        <v>1317</v>
      </c>
      <c r="S597" s="6"/>
      <c r="T597" s="55" t="s">
        <v>231</v>
      </c>
    </row>
    <row r="598" spans="3:22" ht="30" x14ac:dyDescent="0.25">
      <c r="C598" s="2">
        <v>6210020</v>
      </c>
      <c r="D598" s="2" t="s">
        <v>1321</v>
      </c>
      <c r="F598" s="2"/>
      <c r="G598" s="6"/>
      <c r="H598" s="18" t="s">
        <v>843</v>
      </c>
      <c r="I598" s="18" t="s">
        <v>258</v>
      </c>
      <c r="J598" s="18" t="s">
        <v>259</v>
      </c>
      <c r="L598">
        <v>428</v>
      </c>
      <c r="M598" s="18">
        <v>42801</v>
      </c>
      <c r="O598" s="18">
        <v>42801</v>
      </c>
      <c r="P598" s="18" t="s">
        <v>1314</v>
      </c>
      <c r="S598" s="6"/>
      <c r="T598" s="55" t="s">
        <v>231</v>
      </c>
      <c r="U598" t="s">
        <v>1107</v>
      </c>
      <c r="V598" t="s">
        <v>1108</v>
      </c>
    </row>
    <row r="599" spans="3:22" ht="30" x14ac:dyDescent="0.25">
      <c r="C599" s="2">
        <v>6210021</v>
      </c>
      <c r="D599" s="2" t="s">
        <v>1322</v>
      </c>
      <c r="F599" s="2"/>
      <c r="G599" s="6"/>
      <c r="H599" s="18" t="s">
        <v>843</v>
      </c>
      <c r="I599" s="18" t="s">
        <v>258</v>
      </c>
      <c r="J599" s="18" t="s">
        <v>259</v>
      </c>
      <c r="L599">
        <v>428</v>
      </c>
      <c r="M599" s="18">
        <v>42801</v>
      </c>
      <c r="O599" s="18">
        <v>42801</v>
      </c>
      <c r="P599" s="18" t="s">
        <v>1314</v>
      </c>
      <c r="S599" s="6"/>
      <c r="T599" s="55" t="s">
        <v>231</v>
      </c>
    </row>
    <row r="600" spans="3:22" ht="30" x14ac:dyDescent="0.25">
      <c r="C600" s="2">
        <v>6210022</v>
      </c>
      <c r="D600" s="2" t="s">
        <v>1323</v>
      </c>
      <c r="F600" s="2"/>
      <c r="G600" s="6"/>
      <c r="H600" s="18" t="s">
        <v>843</v>
      </c>
      <c r="I600" s="18" t="s">
        <v>258</v>
      </c>
      <c r="J600" s="18" t="s">
        <v>259</v>
      </c>
      <c r="L600">
        <v>428</v>
      </c>
      <c r="M600" s="18">
        <v>42801</v>
      </c>
      <c r="O600" s="18">
        <v>42702</v>
      </c>
      <c r="P600" s="18" t="s">
        <v>1317</v>
      </c>
      <c r="S600" s="6"/>
      <c r="T600" s="55" t="s">
        <v>231</v>
      </c>
    </row>
    <row r="601" spans="3:22" ht="30" x14ac:dyDescent="0.25">
      <c r="C601" s="2">
        <v>6210030</v>
      </c>
      <c r="D601" s="2" t="s">
        <v>1324</v>
      </c>
      <c r="F601" s="2"/>
      <c r="H601" s="18" t="s">
        <v>843</v>
      </c>
      <c r="I601" s="18" t="s">
        <v>258</v>
      </c>
      <c r="J601" s="18" t="s">
        <v>259</v>
      </c>
      <c r="L601">
        <v>428</v>
      </c>
      <c r="M601" s="18">
        <v>42801</v>
      </c>
      <c r="O601" s="54">
        <v>45901</v>
      </c>
      <c r="P601" s="54" t="s">
        <v>1325</v>
      </c>
      <c r="S601" s="6"/>
      <c r="T601" s="55" t="s">
        <v>231</v>
      </c>
      <c r="U601" t="s">
        <v>1107</v>
      </c>
      <c r="V601" t="s">
        <v>1108</v>
      </c>
    </row>
    <row r="602" spans="3:22" ht="30" x14ac:dyDescent="0.25">
      <c r="C602" s="2">
        <v>6210031</v>
      </c>
      <c r="D602" s="2" t="s">
        <v>1326</v>
      </c>
      <c r="F602" s="2"/>
      <c r="H602" s="18" t="s">
        <v>843</v>
      </c>
      <c r="I602" s="18" t="s">
        <v>258</v>
      </c>
      <c r="J602" s="18" t="s">
        <v>259</v>
      </c>
      <c r="L602">
        <v>428</v>
      </c>
      <c r="M602" s="18">
        <v>42801</v>
      </c>
      <c r="O602" s="54">
        <v>45901</v>
      </c>
      <c r="P602" s="54" t="s">
        <v>1325</v>
      </c>
      <c r="S602" s="6"/>
      <c r="T602" s="55" t="s">
        <v>231</v>
      </c>
    </row>
    <row r="603" spans="3:22" ht="30" x14ac:dyDescent="0.25">
      <c r="C603" s="2">
        <v>6210032</v>
      </c>
      <c r="D603" s="2" t="s">
        <v>1327</v>
      </c>
      <c r="F603" s="2"/>
      <c r="H603" s="18" t="s">
        <v>843</v>
      </c>
      <c r="I603" s="18" t="s">
        <v>258</v>
      </c>
      <c r="J603" s="18" t="s">
        <v>259</v>
      </c>
      <c r="L603">
        <v>428</v>
      </c>
      <c r="M603" s="18">
        <v>42801</v>
      </c>
      <c r="O603" s="54">
        <v>45901</v>
      </c>
      <c r="P603" s="54" t="s">
        <v>1325</v>
      </c>
      <c r="S603" s="6"/>
      <c r="T603" s="55" t="s">
        <v>231</v>
      </c>
    </row>
    <row r="604" spans="3:22" ht="30" x14ac:dyDescent="0.25">
      <c r="C604" s="2">
        <v>6210040</v>
      </c>
      <c r="D604" s="2" t="s">
        <v>1328</v>
      </c>
      <c r="F604" s="2"/>
      <c r="H604" s="18" t="s">
        <v>843</v>
      </c>
      <c r="I604" s="18" t="s">
        <v>258</v>
      </c>
      <c r="J604" s="18" t="s">
        <v>259</v>
      </c>
      <c r="L604">
        <v>428</v>
      </c>
      <c r="M604" s="18">
        <v>42801</v>
      </c>
      <c r="O604" s="18">
        <v>42801</v>
      </c>
      <c r="P604" s="18" t="s">
        <v>1314</v>
      </c>
      <c r="S604" s="6"/>
      <c r="T604" s="55" t="s">
        <v>231</v>
      </c>
      <c r="U604" t="s">
        <v>1107</v>
      </c>
      <c r="V604" t="s">
        <v>1108</v>
      </c>
    </row>
    <row r="605" spans="3:22" ht="30" x14ac:dyDescent="0.25">
      <c r="C605" s="2">
        <v>6210041</v>
      </c>
      <c r="D605" s="2" t="s">
        <v>1329</v>
      </c>
      <c r="F605" s="2"/>
      <c r="H605" s="18" t="s">
        <v>843</v>
      </c>
      <c r="I605" s="18" t="s">
        <v>258</v>
      </c>
      <c r="J605" s="18" t="s">
        <v>259</v>
      </c>
      <c r="L605">
        <v>428</v>
      </c>
      <c r="M605" s="18">
        <v>42801</v>
      </c>
      <c r="O605" s="18">
        <v>42801</v>
      </c>
      <c r="P605" s="18" t="s">
        <v>1314</v>
      </c>
      <c r="S605" s="6"/>
      <c r="T605" s="55" t="s">
        <v>231</v>
      </c>
    </row>
    <row r="606" spans="3:22" ht="30" x14ac:dyDescent="0.25">
      <c r="C606" s="2">
        <v>6210042</v>
      </c>
      <c r="D606" s="2" t="s">
        <v>1330</v>
      </c>
      <c r="F606" s="2"/>
      <c r="H606" s="18" t="s">
        <v>843</v>
      </c>
      <c r="I606" s="18" t="s">
        <v>258</v>
      </c>
      <c r="J606" s="18" t="s">
        <v>259</v>
      </c>
      <c r="L606">
        <v>428</v>
      </c>
      <c r="M606" s="18">
        <v>42801</v>
      </c>
      <c r="O606" s="18">
        <v>42702</v>
      </c>
      <c r="P606" s="18" t="s">
        <v>1317</v>
      </c>
      <c r="S606" s="6"/>
      <c r="T606" s="55" t="s">
        <v>231</v>
      </c>
    </row>
    <row r="607" spans="3:22" ht="30" x14ac:dyDescent="0.25">
      <c r="C607" s="2">
        <v>6210050</v>
      </c>
      <c r="D607" s="2" t="s">
        <v>1331</v>
      </c>
      <c r="F607" s="2"/>
      <c r="H607" s="18" t="s">
        <v>843</v>
      </c>
      <c r="I607" s="18" t="s">
        <v>258</v>
      </c>
      <c r="J607" s="18" t="s">
        <v>259</v>
      </c>
      <c r="L607">
        <v>428</v>
      </c>
      <c r="M607" s="18">
        <v>42801</v>
      </c>
      <c r="O607" s="18">
        <v>42801</v>
      </c>
      <c r="P607" s="18" t="s">
        <v>1314</v>
      </c>
      <c r="S607" s="6"/>
      <c r="T607" s="55" t="s">
        <v>231</v>
      </c>
      <c r="U607" t="s">
        <v>1107</v>
      </c>
      <c r="V607" t="s">
        <v>1108</v>
      </c>
    </row>
    <row r="608" spans="3:22" ht="30" x14ac:dyDescent="0.25">
      <c r="C608" s="2">
        <v>6210051</v>
      </c>
      <c r="D608" s="2" t="s">
        <v>1332</v>
      </c>
      <c r="F608" s="2"/>
      <c r="H608" s="18" t="s">
        <v>843</v>
      </c>
      <c r="I608" s="18" t="s">
        <v>258</v>
      </c>
      <c r="J608" s="18" t="s">
        <v>259</v>
      </c>
      <c r="L608">
        <v>428</v>
      </c>
      <c r="M608" s="18">
        <v>42801</v>
      </c>
      <c r="O608" s="18">
        <v>42801</v>
      </c>
      <c r="P608" s="18" t="s">
        <v>1314</v>
      </c>
      <c r="S608" s="6"/>
      <c r="T608" s="55" t="s">
        <v>231</v>
      </c>
    </row>
    <row r="609" spans="3:22" ht="30" x14ac:dyDescent="0.25">
      <c r="C609" s="2">
        <v>6210052</v>
      </c>
      <c r="D609" s="2" t="s">
        <v>1333</v>
      </c>
      <c r="F609" s="2"/>
      <c r="H609" s="18" t="s">
        <v>843</v>
      </c>
      <c r="I609" s="18" t="s">
        <v>258</v>
      </c>
      <c r="J609" s="18" t="s">
        <v>259</v>
      </c>
      <c r="L609">
        <v>428</v>
      </c>
      <c r="M609" s="18">
        <v>42801</v>
      </c>
      <c r="O609" s="18">
        <v>42702</v>
      </c>
      <c r="P609" s="18" t="s">
        <v>1317</v>
      </c>
      <c r="S609" s="6"/>
      <c r="T609" s="55" t="s">
        <v>231</v>
      </c>
    </row>
    <row r="610" spans="3:22" ht="30" x14ac:dyDescent="0.25">
      <c r="C610" s="2">
        <v>6210060</v>
      </c>
      <c r="D610" s="2" t="s">
        <v>1334</v>
      </c>
      <c r="F610" s="2"/>
      <c r="H610" s="18" t="s">
        <v>843</v>
      </c>
      <c r="I610" s="18" t="s">
        <v>258</v>
      </c>
      <c r="J610" s="18" t="s">
        <v>259</v>
      </c>
      <c r="L610">
        <v>428</v>
      </c>
      <c r="M610" s="18">
        <v>42801</v>
      </c>
      <c r="O610" s="18">
        <v>42801</v>
      </c>
      <c r="P610" s="18" t="s">
        <v>1314</v>
      </c>
      <c r="S610" s="6"/>
      <c r="T610" s="55" t="s">
        <v>231</v>
      </c>
      <c r="U610" t="s">
        <v>1107</v>
      </c>
      <c r="V610" t="s">
        <v>1108</v>
      </c>
    </row>
    <row r="611" spans="3:22" ht="30" x14ac:dyDescent="0.25">
      <c r="C611" s="2">
        <v>6210061</v>
      </c>
      <c r="D611" s="2" t="s">
        <v>1335</v>
      </c>
      <c r="F611" s="2"/>
      <c r="H611" s="18" t="s">
        <v>843</v>
      </c>
      <c r="I611" s="18" t="s">
        <v>258</v>
      </c>
      <c r="J611" s="18" t="s">
        <v>259</v>
      </c>
      <c r="L611">
        <v>428</v>
      </c>
      <c r="M611" s="18">
        <v>42801</v>
      </c>
      <c r="O611" s="18">
        <v>42801</v>
      </c>
      <c r="P611" s="18" t="s">
        <v>1314</v>
      </c>
      <c r="S611" s="6"/>
      <c r="T611" s="55" t="s">
        <v>231</v>
      </c>
    </row>
    <row r="612" spans="3:22" ht="30" x14ac:dyDescent="0.25">
      <c r="C612" s="2">
        <v>6210062</v>
      </c>
      <c r="D612" s="2" t="s">
        <v>1336</v>
      </c>
      <c r="F612" s="2"/>
      <c r="H612" s="18" t="s">
        <v>843</v>
      </c>
      <c r="I612" s="18" t="s">
        <v>258</v>
      </c>
      <c r="J612" s="18" t="s">
        <v>259</v>
      </c>
      <c r="L612">
        <v>428</v>
      </c>
      <c r="M612" s="18">
        <v>42801</v>
      </c>
      <c r="O612" s="18">
        <v>42702</v>
      </c>
      <c r="P612" s="18" t="s">
        <v>1317</v>
      </c>
      <c r="S612" s="6"/>
      <c r="T612" s="55" t="s">
        <v>231</v>
      </c>
    </row>
    <row r="613" spans="3:22" ht="30" x14ac:dyDescent="0.25">
      <c r="C613" s="2">
        <v>6210070</v>
      </c>
      <c r="D613" s="2" t="s">
        <v>1337</v>
      </c>
      <c r="F613" s="2"/>
      <c r="H613" s="18" t="s">
        <v>843</v>
      </c>
      <c r="I613" s="18" t="s">
        <v>258</v>
      </c>
      <c r="J613" s="18" t="s">
        <v>259</v>
      </c>
      <c r="L613">
        <v>428</v>
      </c>
      <c r="M613" s="18">
        <v>42801</v>
      </c>
      <c r="O613" s="18">
        <v>42801</v>
      </c>
      <c r="P613" s="18" t="s">
        <v>1314</v>
      </c>
      <c r="S613" s="6"/>
      <c r="T613" s="55" t="s">
        <v>231</v>
      </c>
      <c r="U613" t="s">
        <v>1107</v>
      </c>
      <c r="V613" t="s">
        <v>1108</v>
      </c>
    </row>
    <row r="614" spans="3:22" ht="30" x14ac:dyDescent="0.25">
      <c r="C614" s="2">
        <v>6210071</v>
      </c>
      <c r="D614" s="2" t="s">
        <v>1338</v>
      </c>
      <c r="F614" s="2"/>
      <c r="H614" s="18" t="s">
        <v>843</v>
      </c>
      <c r="I614" s="18" t="s">
        <v>258</v>
      </c>
      <c r="J614" s="18" t="s">
        <v>259</v>
      </c>
      <c r="L614">
        <v>428</v>
      </c>
      <c r="M614" s="18">
        <v>42801</v>
      </c>
      <c r="O614" s="18">
        <v>42801</v>
      </c>
      <c r="P614" s="18" t="s">
        <v>1314</v>
      </c>
      <c r="S614" s="6"/>
      <c r="T614" s="55" t="s">
        <v>231</v>
      </c>
    </row>
    <row r="615" spans="3:22" ht="30" x14ac:dyDescent="0.25">
      <c r="C615" s="2">
        <v>6210072</v>
      </c>
      <c r="D615" s="2" t="s">
        <v>1339</v>
      </c>
      <c r="F615" s="2"/>
      <c r="H615" s="18" t="s">
        <v>843</v>
      </c>
      <c r="I615" s="18" t="s">
        <v>258</v>
      </c>
      <c r="J615" s="18" t="s">
        <v>259</v>
      </c>
      <c r="L615">
        <v>428</v>
      </c>
      <c r="M615" s="18">
        <v>42801</v>
      </c>
      <c r="O615" s="18">
        <v>42702</v>
      </c>
      <c r="P615" s="18" t="s">
        <v>1317</v>
      </c>
      <c r="S615" s="6"/>
      <c r="T615" s="55" t="s">
        <v>231</v>
      </c>
    </row>
    <row r="616" spans="3:22" ht="60" x14ac:dyDescent="0.25">
      <c r="C616" s="2">
        <v>6210080</v>
      </c>
      <c r="D616" s="2" t="s">
        <v>1340</v>
      </c>
      <c r="F616" s="2"/>
      <c r="G616" s="6" t="s">
        <v>1341</v>
      </c>
      <c r="H616" s="18" t="s">
        <v>843</v>
      </c>
      <c r="I616" s="18" t="s">
        <v>258</v>
      </c>
      <c r="J616" s="18" t="s">
        <v>259</v>
      </c>
      <c r="L616">
        <v>428</v>
      </c>
      <c r="M616" s="18">
        <v>42801</v>
      </c>
      <c r="O616" s="18">
        <v>42801</v>
      </c>
      <c r="P616" s="18" t="s">
        <v>1314</v>
      </c>
      <c r="S616" s="6"/>
      <c r="T616" s="4">
        <v>1000</v>
      </c>
      <c r="U616" t="s">
        <v>1107</v>
      </c>
      <c r="V616" t="s">
        <v>1108</v>
      </c>
    </row>
    <row r="617" spans="3:22" x14ac:dyDescent="0.25">
      <c r="C617" s="2">
        <v>6210081</v>
      </c>
      <c r="D617" s="2" t="s">
        <v>1342</v>
      </c>
      <c r="F617" s="2"/>
      <c r="G617" s="6"/>
      <c r="H617" s="18" t="s">
        <v>843</v>
      </c>
      <c r="I617" s="18" t="s">
        <v>258</v>
      </c>
      <c r="J617" s="18" t="s">
        <v>259</v>
      </c>
      <c r="L617">
        <v>428</v>
      </c>
      <c r="M617" s="18">
        <v>42801</v>
      </c>
      <c r="O617" s="18">
        <v>42801</v>
      </c>
      <c r="P617" s="18" t="s">
        <v>1314</v>
      </c>
      <c r="S617" s="6"/>
      <c r="T617" s="4">
        <v>1000</v>
      </c>
    </row>
    <row r="618" spans="3:22" x14ac:dyDescent="0.25">
      <c r="C618" s="2">
        <v>6210082</v>
      </c>
      <c r="D618" s="2" t="s">
        <v>1343</v>
      </c>
      <c r="F618" s="2"/>
      <c r="G618" s="6"/>
      <c r="H618" s="18" t="s">
        <v>843</v>
      </c>
      <c r="I618" s="18" t="s">
        <v>258</v>
      </c>
      <c r="J618" s="18" t="s">
        <v>259</v>
      </c>
      <c r="L618">
        <v>428</v>
      </c>
      <c r="M618" s="18">
        <v>42801</v>
      </c>
      <c r="O618" s="18">
        <v>42702</v>
      </c>
      <c r="P618" s="18" t="s">
        <v>1317</v>
      </c>
      <c r="S618" s="6"/>
      <c r="T618" s="4">
        <v>1000</v>
      </c>
    </row>
    <row r="619" spans="3:22" x14ac:dyDescent="0.25">
      <c r="C619" s="2">
        <v>6210090</v>
      </c>
      <c r="D619" s="2" t="s">
        <v>1344</v>
      </c>
      <c r="F619" s="2"/>
      <c r="H619" s="18" t="s">
        <v>843</v>
      </c>
      <c r="I619" s="18" t="s">
        <v>258</v>
      </c>
      <c r="J619" s="18" t="s">
        <v>259</v>
      </c>
      <c r="L619">
        <v>459</v>
      </c>
      <c r="M619" s="18">
        <v>45904</v>
      </c>
      <c r="O619" s="54">
        <v>45901</v>
      </c>
      <c r="P619" s="54" t="s">
        <v>1325</v>
      </c>
      <c r="S619" s="6"/>
      <c r="T619" s="55">
        <v>1000</v>
      </c>
      <c r="U619" t="s">
        <v>1107</v>
      </c>
      <c r="V619" t="s">
        <v>1108</v>
      </c>
    </row>
    <row r="620" spans="3:22" x14ac:dyDescent="0.25">
      <c r="C620" s="2">
        <v>6210091</v>
      </c>
      <c r="D620" s="2" t="s">
        <v>1345</v>
      </c>
      <c r="F620" s="2"/>
      <c r="H620" s="18" t="s">
        <v>843</v>
      </c>
      <c r="I620" s="18" t="s">
        <v>258</v>
      </c>
      <c r="J620" s="18" t="s">
        <v>259</v>
      </c>
      <c r="L620">
        <v>459</v>
      </c>
      <c r="M620" s="18">
        <v>45904</v>
      </c>
      <c r="O620" s="54">
        <v>45901</v>
      </c>
      <c r="P620" s="54" t="s">
        <v>1325</v>
      </c>
      <c r="S620" s="6"/>
      <c r="T620" s="55">
        <v>1000</v>
      </c>
    </row>
    <row r="621" spans="3:22" x14ac:dyDescent="0.25">
      <c r="C621" s="2">
        <v>6210092</v>
      </c>
      <c r="D621" s="2" t="s">
        <v>1346</v>
      </c>
      <c r="F621" s="2"/>
      <c r="H621" s="18" t="s">
        <v>843</v>
      </c>
      <c r="I621" s="18" t="s">
        <v>258</v>
      </c>
      <c r="J621" s="18" t="s">
        <v>259</v>
      </c>
      <c r="L621">
        <v>459</v>
      </c>
      <c r="M621" s="18">
        <v>45904</v>
      </c>
      <c r="O621" s="54">
        <v>45901</v>
      </c>
      <c r="P621" s="54" t="s">
        <v>1325</v>
      </c>
      <c r="S621" s="6"/>
      <c r="T621" s="55">
        <v>1000</v>
      </c>
    </row>
    <row r="622" spans="3:22" ht="30" x14ac:dyDescent="0.25">
      <c r="C622" s="2">
        <v>6210100</v>
      </c>
      <c r="D622" s="2" t="s">
        <v>1347</v>
      </c>
      <c r="F622" s="2"/>
      <c r="H622" s="18" t="s">
        <v>843</v>
      </c>
      <c r="I622" s="18" t="s">
        <v>258</v>
      </c>
      <c r="J622" s="18" t="s">
        <v>259</v>
      </c>
      <c r="L622">
        <v>428</v>
      </c>
      <c r="M622" s="18">
        <v>42801</v>
      </c>
      <c r="O622" s="18">
        <v>42801</v>
      </c>
      <c r="P622" s="18" t="s">
        <v>1314</v>
      </c>
      <c r="S622" s="6"/>
      <c r="T622" s="55" t="s">
        <v>231</v>
      </c>
      <c r="U622" t="s">
        <v>1107</v>
      </c>
      <c r="V622" t="s">
        <v>1108</v>
      </c>
    </row>
    <row r="623" spans="3:22" ht="30" x14ac:dyDescent="0.25">
      <c r="C623" s="2">
        <v>6210101</v>
      </c>
      <c r="D623" s="2" t="s">
        <v>1348</v>
      </c>
      <c r="F623" s="2"/>
      <c r="H623" s="18" t="s">
        <v>843</v>
      </c>
      <c r="I623" s="18" t="s">
        <v>258</v>
      </c>
      <c r="J623" s="18" t="s">
        <v>259</v>
      </c>
      <c r="L623">
        <v>428</v>
      </c>
      <c r="M623" s="18">
        <v>42801</v>
      </c>
      <c r="O623" s="18">
        <v>42801</v>
      </c>
      <c r="P623" s="18" t="s">
        <v>1314</v>
      </c>
      <c r="S623" s="6"/>
      <c r="T623" s="55" t="s">
        <v>231</v>
      </c>
    </row>
    <row r="624" spans="3:22" ht="30" x14ac:dyDescent="0.25">
      <c r="C624" s="2">
        <v>6210102</v>
      </c>
      <c r="D624" s="2" t="s">
        <v>1349</v>
      </c>
      <c r="F624" s="2"/>
      <c r="H624" s="18" t="s">
        <v>843</v>
      </c>
      <c r="I624" s="18" t="s">
        <v>258</v>
      </c>
      <c r="J624" s="18" t="s">
        <v>259</v>
      </c>
      <c r="L624">
        <v>428</v>
      </c>
      <c r="M624" s="18">
        <v>42801</v>
      </c>
      <c r="O624" s="18">
        <v>42702</v>
      </c>
      <c r="P624" s="18" t="s">
        <v>1317</v>
      </c>
      <c r="S624" s="6"/>
      <c r="T624" s="55" t="s">
        <v>231</v>
      </c>
    </row>
    <row r="625" spans="1:22" ht="30" x14ac:dyDescent="0.25">
      <c r="C625" s="2">
        <v>6210110</v>
      </c>
      <c r="D625" s="2" t="s">
        <v>1350</v>
      </c>
      <c r="F625" s="2"/>
      <c r="H625" s="18" t="s">
        <v>843</v>
      </c>
      <c r="I625" s="18" t="s">
        <v>258</v>
      </c>
      <c r="J625" s="18" t="s">
        <v>259</v>
      </c>
      <c r="L625">
        <v>453</v>
      </c>
      <c r="M625" s="18">
        <v>45300</v>
      </c>
      <c r="O625" s="18">
        <v>42801</v>
      </c>
      <c r="P625" s="18" t="s">
        <v>1314</v>
      </c>
      <c r="S625" s="6"/>
      <c r="T625" s="55" t="s">
        <v>231</v>
      </c>
      <c r="U625" t="s">
        <v>1107</v>
      </c>
      <c r="V625" t="s">
        <v>1108</v>
      </c>
    </row>
    <row r="626" spans="1:22" ht="30" x14ac:dyDescent="0.25">
      <c r="C626" s="2">
        <v>6210111</v>
      </c>
      <c r="D626" s="2" t="s">
        <v>1351</v>
      </c>
      <c r="F626" s="2"/>
      <c r="H626" s="18" t="s">
        <v>843</v>
      </c>
      <c r="I626" s="18" t="s">
        <v>258</v>
      </c>
      <c r="J626" s="18" t="s">
        <v>259</v>
      </c>
      <c r="L626">
        <v>453</v>
      </c>
      <c r="M626" s="18">
        <v>45300</v>
      </c>
      <c r="O626" s="18">
        <v>42801</v>
      </c>
      <c r="P626" s="18" t="s">
        <v>1314</v>
      </c>
      <c r="S626" s="6"/>
      <c r="T626" s="55" t="s">
        <v>231</v>
      </c>
    </row>
    <row r="627" spans="1:22" ht="30" x14ac:dyDescent="0.25">
      <c r="C627" s="2">
        <v>6210112</v>
      </c>
      <c r="D627" s="2" t="s">
        <v>1352</v>
      </c>
      <c r="F627" s="2"/>
      <c r="H627" s="18" t="s">
        <v>843</v>
      </c>
      <c r="I627" s="18" t="s">
        <v>258</v>
      </c>
      <c r="J627" s="18" t="s">
        <v>259</v>
      </c>
      <c r="L627">
        <v>453</v>
      </c>
      <c r="M627" s="18">
        <v>45300</v>
      </c>
      <c r="O627" s="18">
        <v>42702</v>
      </c>
      <c r="P627" s="18" t="s">
        <v>1317</v>
      </c>
      <c r="S627" s="6"/>
      <c r="T627" s="55" t="s">
        <v>231</v>
      </c>
    </row>
    <row r="628" spans="1:22" ht="30" x14ac:dyDescent="0.25">
      <c r="C628" s="2">
        <v>6210120</v>
      </c>
      <c r="D628" s="2" t="s">
        <v>1353</v>
      </c>
      <c r="F628" s="2" t="s">
        <v>1354</v>
      </c>
      <c r="H628" s="18" t="s">
        <v>843</v>
      </c>
      <c r="I628" s="18" t="s">
        <v>258</v>
      </c>
      <c r="J628" s="18" t="s">
        <v>259</v>
      </c>
      <c r="L628">
        <v>428</v>
      </c>
      <c r="M628" s="18">
        <v>42801</v>
      </c>
      <c r="O628" s="18">
        <v>42801</v>
      </c>
      <c r="P628" s="18" t="s">
        <v>1314</v>
      </c>
      <c r="S628" s="6"/>
      <c r="T628" s="55" t="s">
        <v>231</v>
      </c>
      <c r="U628" t="s">
        <v>1107</v>
      </c>
      <c r="V628" t="s">
        <v>1108</v>
      </c>
    </row>
    <row r="629" spans="1:22" ht="30" x14ac:dyDescent="0.25">
      <c r="C629" s="2">
        <v>6210121</v>
      </c>
      <c r="D629" s="2" t="s">
        <v>1355</v>
      </c>
      <c r="F629" s="2"/>
      <c r="H629" s="18" t="s">
        <v>843</v>
      </c>
      <c r="I629" s="18" t="s">
        <v>258</v>
      </c>
      <c r="J629" s="18" t="s">
        <v>259</v>
      </c>
      <c r="L629">
        <v>428</v>
      </c>
      <c r="M629" s="18">
        <v>42801</v>
      </c>
      <c r="O629" s="18">
        <v>42801</v>
      </c>
      <c r="P629" s="18" t="s">
        <v>1314</v>
      </c>
      <c r="S629" s="6"/>
      <c r="T629" s="55" t="s">
        <v>231</v>
      </c>
    </row>
    <row r="630" spans="1:22" ht="30" x14ac:dyDescent="0.25">
      <c r="C630" s="2">
        <v>6210122</v>
      </c>
      <c r="D630" s="2" t="s">
        <v>1356</v>
      </c>
      <c r="F630" s="2"/>
      <c r="H630" s="18" t="s">
        <v>843</v>
      </c>
      <c r="I630" s="18" t="s">
        <v>258</v>
      </c>
      <c r="J630" s="18" t="s">
        <v>259</v>
      </c>
      <c r="L630">
        <v>428</v>
      </c>
      <c r="M630" s="18">
        <v>42801</v>
      </c>
      <c r="O630" s="18">
        <v>42702</v>
      </c>
      <c r="P630" s="18" t="s">
        <v>1317</v>
      </c>
      <c r="S630" s="6"/>
      <c r="T630" s="55" t="s">
        <v>231</v>
      </c>
    </row>
    <row r="631" spans="1:22" ht="30" x14ac:dyDescent="0.25">
      <c r="C631" s="2">
        <v>6210130</v>
      </c>
      <c r="D631" s="2" t="s">
        <v>1357</v>
      </c>
      <c r="F631" s="2" t="s">
        <v>1358</v>
      </c>
      <c r="H631" s="18" t="s">
        <v>843</v>
      </c>
      <c r="I631" s="18" t="s">
        <v>258</v>
      </c>
      <c r="J631" s="18" t="s">
        <v>259</v>
      </c>
      <c r="L631">
        <v>428</v>
      </c>
      <c r="M631" s="18">
        <v>42801</v>
      </c>
      <c r="O631" s="18">
        <v>42801</v>
      </c>
      <c r="P631" s="18" t="s">
        <v>1314</v>
      </c>
      <c r="S631" s="6"/>
      <c r="T631" s="55" t="s">
        <v>231</v>
      </c>
      <c r="U631" t="s">
        <v>1107</v>
      </c>
      <c r="V631" t="s">
        <v>1108</v>
      </c>
    </row>
    <row r="632" spans="1:22" ht="30" x14ac:dyDescent="0.25">
      <c r="C632" s="2">
        <v>6210131</v>
      </c>
      <c r="D632" s="2" t="s">
        <v>1359</v>
      </c>
      <c r="F632" s="2"/>
      <c r="H632" s="18" t="s">
        <v>843</v>
      </c>
      <c r="I632" s="18" t="s">
        <v>258</v>
      </c>
      <c r="J632" s="18" t="s">
        <v>259</v>
      </c>
      <c r="L632">
        <v>428</v>
      </c>
      <c r="M632" s="18">
        <v>42801</v>
      </c>
      <c r="O632" s="18">
        <v>42801</v>
      </c>
      <c r="P632" s="18" t="s">
        <v>1314</v>
      </c>
      <c r="S632" s="6"/>
      <c r="T632" s="55" t="s">
        <v>231</v>
      </c>
    </row>
    <row r="633" spans="1:22" ht="30" x14ac:dyDescent="0.25">
      <c r="C633" s="2">
        <v>6210132</v>
      </c>
      <c r="D633" s="2" t="s">
        <v>1360</v>
      </c>
      <c r="F633" s="2"/>
      <c r="H633" s="18" t="s">
        <v>843</v>
      </c>
      <c r="I633" s="18" t="s">
        <v>258</v>
      </c>
      <c r="J633" s="18" t="s">
        <v>259</v>
      </c>
      <c r="L633">
        <v>428</v>
      </c>
      <c r="M633" s="18">
        <v>42801</v>
      </c>
      <c r="O633" s="18">
        <v>42702</v>
      </c>
      <c r="P633" s="18" t="s">
        <v>1317</v>
      </c>
      <c r="S633" s="6"/>
      <c r="T633" s="55" t="s">
        <v>231</v>
      </c>
    </row>
    <row r="634" spans="1:22" ht="30" x14ac:dyDescent="0.25">
      <c r="C634" s="17">
        <v>6210200</v>
      </c>
      <c r="D634" s="2" t="s">
        <v>1361</v>
      </c>
      <c r="E634" t="s">
        <v>1362</v>
      </c>
      <c r="F634" s="2"/>
      <c r="G634" s="2" t="s">
        <v>1363</v>
      </c>
      <c r="H634" s="18" t="s">
        <v>843</v>
      </c>
      <c r="I634" s="18" t="s">
        <v>258</v>
      </c>
      <c r="J634" s="18" t="s">
        <v>259</v>
      </c>
      <c r="M634" s="18" t="s">
        <v>100</v>
      </c>
      <c r="O634" s="18" t="s">
        <v>260</v>
      </c>
      <c r="P634" s="18" t="s">
        <v>109</v>
      </c>
      <c r="S634" s="6"/>
      <c r="T634" s="55" t="s">
        <v>231</v>
      </c>
      <c r="U634" t="s">
        <v>1107</v>
      </c>
      <c r="V634" t="s">
        <v>1108</v>
      </c>
    </row>
    <row r="635" spans="1:22" ht="30" x14ac:dyDescent="0.25">
      <c r="C635" s="17">
        <v>6210201</v>
      </c>
      <c r="D635" s="2" t="s">
        <v>1364</v>
      </c>
      <c r="E635" t="s">
        <v>1362</v>
      </c>
      <c r="G635" s="2" t="s">
        <v>1363</v>
      </c>
      <c r="H635" s="18" t="s">
        <v>843</v>
      </c>
      <c r="I635" s="18" t="s">
        <v>258</v>
      </c>
      <c r="J635" s="18" t="s">
        <v>259</v>
      </c>
      <c r="M635" s="18" t="s">
        <v>100</v>
      </c>
      <c r="O635" s="18" t="s">
        <v>260</v>
      </c>
      <c r="P635" s="18" t="s">
        <v>109</v>
      </c>
      <c r="S635" s="6"/>
      <c r="T635" s="55" t="s">
        <v>231</v>
      </c>
      <c r="U635" t="s">
        <v>1107</v>
      </c>
      <c r="V635" t="s">
        <v>1108</v>
      </c>
    </row>
    <row r="636" spans="1:22" ht="45" x14ac:dyDescent="0.25">
      <c r="A636" s="42"/>
      <c r="B636" s="42"/>
      <c r="C636" s="42"/>
      <c r="D636" s="42" t="s">
        <v>1365</v>
      </c>
      <c r="E636" s="42"/>
      <c r="F636" s="42"/>
      <c r="G636" s="42"/>
      <c r="H636" s="42"/>
      <c r="I636" s="42"/>
      <c r="J636" s="42"/>
      <c r="K636" s="42"/>
      <c r="L636" s="42"/>
      <c r="M636" s="43"/>
      <c r="N636" s="43"/>
      <c r="O636" s="43"/>
      <c r="P636" s="43"/>
      <c r="Q636" s="42"/>
      <c r="R636" s="42"/>
      <c r="S636" s="42"/>
      <c r="T636" s="42"/>
    </row>
    <row r="637" spans="1:22" x14ac:dyDescent="0.25">
      <c r="C637" s="17">
        <v>6220000</v>
      </c>
      <c r="D637" s="2" t="s">
        <v>1366</v>
      </c>
      <c r="G637" s="6"/>
      <c r="H637" s="18" t="s">
        <v>843</v>
      </c>
      <c r="I637" s="18" t="s">
        <v>258</v>
      </c>
      <c r="J637" s="18" t="s">
        <v>259</v>
      </c>
      <c r="L637">
        <v>428</v>
      </c>
      <c r="M637" s="18">
        <v>42821</v>
      </c>
      <c r="O637" s="18">
        <v>42801</v>
      </c>
      <c r="P637" s="18" t="s">
        <v>1314</v>
      </c>
      <c r="T637" s="4">
        <v>1000</v>
      </c>
      <c r="U637" t="s">
        <v>1107</v>
      </c>
      <c r="V637" t="s">
        <v>1108</v>
      </c>
    </row>
    <row r="638" spans="1:22" x14ac:dyDescent="0.25">
      <c r="C638" s="17">
        <v>6220010</v>
      </c>
      <c r="D638" s="2" t="s">
        <v>1367</v>
      </c>
      <c r="G638" s="6"/>
      <c r="H638" s="18" t="s">
        <v>843</v>
      </c>
      <c r="I638" s="18" t="s">
        <v>258</v>
      </c>
      <c r="J638" s="18" t="s">
        <v>259</v>
      </c>
      <c r="L638">
        <v>428</v>
      </c>
      <c r="M638" s="18">
        <v>42821</v>
      </c>
      <c r="O638" s="18">
        <v>42801</v>
      </c>
      <c r="P638" s="18" t="s">
        <v>1314</v>
      </c>
      <c r="T638" s="4">
        <v>1000</v>
      </c>
      <c r="U638" t="s">
        <v>1107</v>
      </c>
      <c r="V638" t="s">
        <v>1108</v>
      </c>
    </row>
    <row r="639" spans="1:22" x14ac:dyDescent="0.25">
      <c r="C639" s="17">
        <v>6220020</v>
      </c>
      <c r="D639" s="2" t="s">
        <v>1368</v>
      </c>
      <c r="F639" s="2"/>
      <c r="G639" s="6"/>
      <c r="H639" s="18" t="s">
        <v>843</v>
      </c>
      <c r="I639" s="18" t="s">
        <v>258</v>
      </c>
      <c r="J639" s="18" t="s">
        <v>259</v>
      </c>
      <c r="L639">
        <v>428</v>
      </c>
      <c r="M639" s="18">
        <v>42821</v>
      </c>
      <c r="O639" s="18">
        <v>42801</v>
      </c>
      <c r="P639" s="18" t="s">
        <v>1314</v>
      </c>
      <c r="T639" s="4">
        <v>1000</v>
      </c>
      <c r="U639" t="s">
        <v>1107</v>
      </c>
      <c r="V639" t="s">
        <v>1108</v>
      </c>
    </row>
    <row r="640" spans="1:22" x14ac:dyDescent="0.25">
      <c r="C640" s="17">
        <v>6220030</v>
      </c>
      <c r="D640" s="2" t="s">
        <v>1369</v>
      </c>
      <c r="F640" s="2"/>
      <c r="H640" s="18" t="s">
        <v>843</v>
      </c>
      <c r="I640" s="18" t="s">
        <v>258</v>
      </c>
      <c r="J640" s="18" t="s">
        <v>259</v>
      </c>
      <c r="L640">
        <v>428</v>
      </c>
      <c r="M640" s="18">
        <v>42821</v>
      </c>
      <c r="O640" s="54">
        <v>45901</v>
      </c>
      <c r="P640" s="54" t="s">
        <v>1325</v>
      </c>
      <c r="T640" s="4">
        <v>1000</v>
      </c>
      <c r="U640" t="s">
        <v>1107</v>
      </c>
      <c r="V640" t="s">
        <v>1108</v>
      </c>
    </row>
    <row r="641" spans="1:22" x14ac:dyDescent="0.25">
      <c r="C641" s="17">
        <v>6220040</v>
      </c>
      <c r="D641" s="2" t="s">
        <v>1370</v>
      </c>
      <c r="F641" s="2"/>
      <c r="H641" s="18" t="s">
        <v>843</v>
      </c>
      <c r="I641" s="18" t="s">
        <v>258</v>
      </c>
      <c r="J641" s="18" t="s">
        <v>259</v>
      </c>
      <c r="L641">
        <v>428</v>
      </c>
      <c r="M641" s="18">
        <v>42821</v>
      </c>
      <c r="O641" s="18">
        <v>42801</v>
      </c>
      <c r="P641" s="18" t="s">
        <v>1314</v>
      </c>
      <c r="T641" s="4">
        <v>1000</v>
      </c>
      <c r="U641" t="s">
        <v>1107</v>
      </c>
      <c r="V641" t="s">
        <v>1108</v>
      </c>
    </row>
    <row r="642" spans="1:22" x14ac:dyDescent="0.25">
      <c r="C642" s="17">
        <v>6220050</v>
      </c>
      <c r="D642" s="2" t="s">
        <v>1371</v>
      </c>
      <c r="F642" s="2"/>
      <c r="H642" s="18" t="s">
        <v>843</v>
      </c>
      <c r="I642" s="18" t="s">
        <v>258</v>
      </c>
      <c r="J642" s="18" t="s">
        <v>259</v>
      </c>
      <c r="L642">
        <v>428</v>
      </c>
      <c r="M642" s="18">
        <v>42821</v>
      </c>
      <c r="O642" s="18">
        <v>42801</v>
      </c>
      <c r="P642" s="18" t="s">
        <v>1314</v>
      </c>
      <c r="T642" s="4">
        <v>1000</v>
      </c>
      <c r="U642" t="s">
        <v>1107</v>
      </c>
      <c r="V642" t="s">
        <v>1108</v>
      </c>
    </row>
    <row r="643" spans="1:22" x14ac:dyDescent="0.25">
      <c r="C643" s="17">
        <v>6220060</v>
      </c>
      <c r="D643" s="2" t="s">
        <v>1372</v>
      </c>
      <c r="F643" s="2"/>
      <c r="H643" s="18" t="s">
        <v>843</v>
      </c>
      <c r="I643" s="18" t="s">
        <v>258</v>
      </c>
      <c r="J643" s="18" t="s">
        <v>259</v>
      </c>
      <c r="L643">
        <v>428</v>
      </c>
      <c r="M643" s="18">
        <v>42821</v>
      </c>
      <c r="O643" s="18">
        <v>42801</v>
      </c>
      <c r="P643" s="18" t="s">
        <v>1314</v>
      </c>
      <c r="T643" s="4">
        <v>1000</v>
      </c>
      <c r="U643" t="s">
        <v>1107</v>
      </c>
      <c r="V643" t="s">
        <v>1108</v>
      </c>
    </row>
    <row r="644" spans="1:22" x14ac:dyDescent="0.25">
      <c r="C644" s="17">
        <v>6220070</v>
      </c>
      <c r="D644" s="2" t="s">
        <v>1373</v>
      </c>
      <c r="F644" s="2"/>
      <c r="H644" s="18" t="s">
        <v>843</v>
      </c>
      <c r="I644" s="18" t="s">
        <v>258</v>
      </c>
      <c r="J644" s="18" t="s">
        <v>259</v>
      </c>
      <c r="L644">
        <v>428</v>
      </c>
      <c r="M644" s="18">
        <v>42821</v>
      </c>
      <c r="O644" s="18">
        <v>42801</v>
      </c>
      <c r="P644" s="18" t="s">
        <v>1314</v>
      </c>
      <c r="T644" s="4">
        <v>1000</v>
      </c>
      <c r="U644" t="s">
        <v>1107</v>
      </c>
      <c r="V644" t="s">
        <v>1108</v>
      </c>
    </row>
    <row r="645" spans="1:22" x14ac:dyDescent="0.25">
      <c r="C645" s="17">
        <v>6220080</v>
      </c>
      <c r="D645" s="2" t="s">
        <v>1374</v>
      </c>
      <c r="F645" s="2"/>
      <c r="H645" s="18" t="s">
        <v>843</v>
      </c>
      <c r="I645" s="18" t="s">
        <v>258</v>
      </c>
      <c r="J645" s="18" t="s">
        <v>259</v>
      </c>
      <c r="L645">
        <v>453</v>
      </c>
      <c r="M645" s="18">
        <v>45300</v>
      </c>
      <c r="O645" s="18">
        <v>42801</v>
      </c>
      <c r="P645" s="18" t="s">
        <v>1314</v>
      </c>
      <c r="T645" s="4">
        <v>1000</v>
      </c>
      <c r="U645" t="s">
        <v>1107</v>
      </c>
      <c r="V645" t="s">
        <v>1108</v>
      </c>
    </row>
    <row r="646" spans="1:22" x14ac:dyDescent="0.25">
      <c r="C646" s="17">
        <v>6220090</v>
      </c>
      <c r="D646" s="2" t="s">
        <v>1375</v>
      </c>
      <c r="F646" s="2" t="s">
        <v>1354</v>
      </c>
      <c r="H646" s="18" t="s">
        <v>843</v>
      </c>
      <c r="I646" s="18" t="s">
        <v>258</v>
      </c>
      <c r="J646" s="18" t="s">
        <v>259</v>
      </c>
      <c r="L646">
        <v>428</v>
      </c>
      <c r="M646" s="18">
        <v>42821</v>
      </c>
      <c r="O646" s="18">
        <v>42801</v>
      </c>
      <c r="P646" s="18" t="s">
        <v>1314</v>
      </c>
      <c r="T646" s="4">
        <v>1000</v>
      </c>
      <c r="U646" t="s">
        <v>1107</v>
      </c>
      <c r="V646" t="s">
        <v>1108</v>
      </c>
    </row>
    <row r="647" spans="1:22" ht="30" x14ac:dyDescent="0.25">
      <c r="C647" s="17">
        <v>6220100</v>
      </c>
      <c r="D647" s="2" t="s">
        <v>1376</v>
      </c>
      <c r="F647" s="2" t="s">
        <v>1358</v>
      </c>
      <c r="H647" s="18" t="s">
        <v>843</v>
      </c>
      <c r="I647" s="18" t="s">
        <v>258</v>
      </c>
      <c r="J647" s="18" t="s">
        <v>259</v>
      </c>
      <c r="L647">
        <v>428</v>
      </c>
      <c r="M647" s="18">
        <v>42821</v>
      </c>
      <c r="O647" s="18">
        <v>42801</v>
      </c>
      <c r="P647" s="18" t="s">
        <v>1314</v>
      </c>
      <c r="T647" s="4">
        <v>1000</v>
      </c>
      <c r="U647" t="s">
        <v>1107</v>
      </c>
      <c r="V647" t="s">
        <v>1108</v>
      </c>
    </row>
    <row r="648" spans="1:22" x14ac:dyDescent="0.25">
      <c r="C648" s="17">
        <v>6220200</v>
      </c>
      <c r="D648" s="2" t="s">
        <v>1377</v>
      </c>
      <c r="E648" t="s">
        <v>1362</v>
      </c>
      <c r="F648" s="2"/>
      <c r="G648" s="2" t="s">
        <v>1363</v>
      </c>
      <c r="H648" s="18" t="s">
        <v>843</v>
      </c>
      <c r="I648" s="18" t="s">
        <v>258</v>
      </c>
      <c r="J648" s="18" t="s">
        <v>259</v>
      </c>
      <c r="M648" s="18" t="s">
        <v>100</v>
      </c>
      <c r="O648" s="18" t="s">
        <v>260</v>
      </c>
      <c r="P648" s="18" t="s">
        <v>109</v>
      </c>
      <c r="T648" s="4">
        <v>1000</v>
      </c>
      <c r="U648" t="s">
        <v>1107</v>
      </c>
      <c r="V648" t="s">
        <v>1108</v>
      </c>
    </row>
    <row r="649" spans="1:22" x14ac:dyDescent="0.25">
      <c r="C649" s="17">
        <v>6220201</v>
      </c>
      <c r="D649" s="2" t="s">
        <v>1378</v>
      </c>
      <c r="E649" t="s">
        <v>1362</v>
      </c>
      <c r="G649" s="2" t="s">
        <v>1363</v>
      </c>
      <c r="H649" s="18" t="s">
        <v>843</v>
      </c>
      <c r="I649" s="18" t="s">
        <v>258</v>
      </c>
      <c r="J649" s="18" t="s">
        <v>259</v>
      </c>
      <c r="M649" s="18" t="s">
        <v>100</v>
      </c>
      <c r="O649" s="18" t="s">
        <v>260</v>
      </c>
      <c r="P649" s="18" t="s">
        <v>109</v>
      </c>
      <c r="T649" s="4">
        <v>1000</v>
      </c>
      <c r="U649" t="s">
        <v>1107</v>
      </c>
      <c r="V649" t="s">
        <v>1108</v>
      </c>
    </row>
    <row r="650" spans="1:22" ht="30" x14ac:dyDescent="0.25">
      <c r="A650" s="42"/>
      <c r="B650" s="42"/>
      <c r="C650" s="42"/>
      <c r="D650" s="42" t="s">
        <v>1379</v>
      </c>
      <c r="E650" s="42"/>
      <c r="F650" s="42"/>
      <c r="G650" s="42"/>
      <c r="H650" s="42"/>
      <c r="I650" s="42"/>
      <c r="J650" s="42"/>
      <c r="K650" s="42"/>
      <c r="L650" s="42"/>
      <c r="M650" s="43"/>
      <c r="N650" s="43"/>
      <c r="O650" s="43"/>
      <c r="P650" s="43"/>
      <c r="Q650" s="42"/>
      <c r="R650" s="42"/>
      <c r="S650" s="42"/>
      <c r="T650" s="42"/>
    </row>
    <row r="651" spans="1:22" x14ac:dyDescent="0.25">
      <c r="C651" s="17">
        <v>6230000</v>
      </c>
      <c r="D651" s="2" t="s">
        <v>1380</v>
      </c>
      <c r="H651" s="18" t="s">
        <v>843</v>
      </c>
      <c r="I651" s="18" t="s">
        <v>258</v>
      </c>
      <c r="J651" s="18" t="s">
        <v>259</v>
      </c>
      <c r="L651">
        <v>422</v>
      </c>
      <c r="M651" s="18">
        <v>42201</v>
      </c>
      <c r="O651" s="18">
        <v>42201</v>
      </c>
      <c r="P651" s="18" t="s">
        <v>1381</v>
      </c>
      <c r="T651" s="4">
        <v>1000</v>
      </c>
      <c r="U651" t="s">
        <v>1107</v>
      </c>
      <c r="V651" t="s">
        <v>1108</v>
      </c>
    </row>
    <row r="652" spans="1:22" x14ac:dyDescent="0.25">
      <c r="C652" s="2">
        <v>6230001</v>
      </c>
      <c r="D652" s="56" t="s">
        <v>1382</v>
      </c>
      <c r="H652" s="18" t="s">
        <v>843</v>
      </c>
      <c r="I652" s="18" t="s">
        <v>258</v>
      </c>
      <c r="J652" s="18" t="s">
        <v>259</v>
      </c>
      <c r="L652">
        <v>422</v>
      </c>
      <c r="M652" s="18">
        <v>42201</v>
      </c>
      <c r="O652" s="18">
        <v>42702</v>
      </c>
      <c r="P652" s="18" t="s">
        <v>1317</v>
      </c>
      <c r="T652" s="4">
        <v>1000</v>
      </c>
    </row>
    <row r="653" spans="1:22" x14ac:dyDescent="0.25">
      <c r="C653" s="17">
        <v>6230010</v>
      </c>
      <c r="D653" s="2" t="s">
        <v>1383</v>
      </c>
      <c r="H653" s="18" t="s">
        <v>843</v>
      </c>
      <c r="I653" s="18" t="s">
        <v>258</v>
      </c>
      <c r="J653" s="18" t="s">
        <v>259</v>
      </c>
      <c r="L653">
        <v>422</v>
      </c>
      <c r="M653" s="18">
        <v>42201</v>
      </c>
      <c r="O653" s="18">
        <v>42201</v>
      </c>
      <c r="P653" s="18" t="s">
        <v>1381</v>
      </c>
      <c r="T653" s="4">
        <v>1000</v>
      </c>
      <c r="U653" t="s">
        <v>1107</v>
      </c>
      <c r="V653" t="s">
        <v>1108</v>
      </c>
    </row>
    <row r="654" spans="1:22" x14ac:dyDescent="0.25">
      <c r="C654" s="32">
        <v>6230011</v>
      </c>
      <c r="D654" s="2" t="s">
        <v>1384</v>
      </c>
      <c r="H654" s="18" t="s">
        <v>843</v>
      </c>
      <c r="I654" s="18" t="s">
        <v>258</v>
      </c>
      <c r="J654" s="18" t="s">
        <v>259</v>
      </c>
      <c r="L654">
        <v>422</v>
      </c>
      <c r="M654" s="18">
        <v>42201</v>
      </c>
      <c r="O654" s="18">
        <v>42702</v>
      </c>
      <c r="P654" s="18" t="s">
        <v>1317</v>
      </c>
      <c r="T654" s="4">
        <v>1000</v>
      </c>
    </row>
    <row r="655" spans="1:22" x14ac:dyDescent="0.25">
      <c r="C655" s="17">
        <v>6230020</v>
      </c>
      <c r="D655" s="2" t="s">
        <v>1385</v>
      </c>
      <c r="H655" s="18" t="s">
        <v>843</v>
      </c>
      <c r="I655" s="18" t="s">
        <v>258</v>
      </c>
      <c r="J655" s="18" t="s">
        <v>259</v>
      </c>
      <c r="L655">
        <v>422</v>
      </c>
      <c r="M655" s="18">
        <v>42201</v>
      </c>
      <c r="O655" s="18">
        <v>42201</v>
      </c>
      <c r="P655" s="18" t="s">
        <v>1381</v>
      </c>
      <c r="T655" s="4">
        <v>1000</v>
      </c>
      <c r="U655" t="s">
        <v>1107</v>
      </c>
      <c r="V655" t="s">
        <v>1108</v>
      </c>
    </row>
    <row r="656" spans="1:22" x14ac:dyDescent="0.25">
      <c r="C656" s="2">
        <v>6230021</v>
      </c>
      <c r="D656" s="2" t="s">
        <v>1386</v>
      </c>
      <c r="H656" s="18" t="s">
        <v>843</v>
      </c>
      <c r="I656" s="18" t="s">
        <v>258</v>
      </c>
      <c r="J656" s="18" t="s">
        <v>259</v>
      </c>
      <c r="L656">
        <v>422</v>
      </c>
      <c r="M656" s="18">
        <v>42201</v>
      </c>
      <c r="O656" s="18">
        <v>42702</v>
      </c>
      <c r="P656" s="18" t="s">
        <v>1317</v>
      </c>
      <c r="T656" s="4">
        <v>1000</v>
      </c>
    </row>
    <row r="657" spans="3:22" x14ac:dyDescent="0.25">
      <c r="C657" s="17">
        <v>6230030</v>
      </c>
      <c r="D657" s="2" t="s">
        <v>1387</v>
      </c>
      <c r="H657" s="18" t="s">
        <v>843</v>
      </c>
      <c r="I657" s="18" t="s">
        <v>258</v>
      </c>
      <c r="J657" s="18" t="s">
        <v>259</v>
      </c>
      <c r="L657">
        <v>422</v>
      </c>
      <c r="M657" s="18">
        <v>42201</v>
      </c>
      <c r="O657" s="54">
        <v>45901</v>
      </c>
      <c r="P657" s="54" t="s">
        <v>1325</v>
      </c>
      <c r="T657" s="4">
        <v>1000</v>
      </c>
      <c r="U657" t="s">
        <v>1107</v>
      </c>
      <c r="V657" t="s">
        <v>1108</v>
      </c>
    </row>
    <row r="658" spans="3:22" x14ac:dyDescent="0.25">
      <c r="C658" s="2">
        <v>6230031</v>
      </c>
      <c r="D658" s="2" t="s">
        <v>1388</v>
      </c>
      <c r="H658" s="18" t="s">
        <v>843</v>
      </c>
      <c r="I658" s="18" t="s">
        <v>258</v>
      </c>
      <c r="J658" s="18" t="s">
        <v>259</v>
      </c>
      <c r="L658">
        <v>422</v>
      </c>
      <c r="M658" s="18">
        <v>42201</v>
      </c>
      <c r="O658" s="54">
        <v>45901</v>
      </c>
      <c r="P658" s="54" t="s">
        <v>1325</v>
      </c>
      <c r="T658" s="4">
        <v>1000</v>
      </c>
    </row>
    <row r="659" spans="3:22" x14ac:dyDescent="0.25">
      <c r="C659" s="17">
        <v>6230040</v>
      </c>
      <c r="D659" s="2" t="s">
        <v>1389</v>
      </c>
      <c r="H659" s="18" t="s">
        <v>843</v>
      </c>
      <c r="I659" s="18" t="s">
        <v>258</v>
      </c>
      <c r="J659" s="18" t="s">
        <v>259</v>
      </c>
      <c r="L659">
        <v>422</v>
      </c>
      <c r="M659" s="18">
        <v>42201</v>
      </c>
      <c r="O659" s="18">
        <v>42201</v>
      </c>
      <c r="P659" s="18" t="s">
        <v>1381</v>
      </c>
      <c r="T659" s="4">
        <v>1000</v>
      </c>
      <c r="U659" t="s">
        <v>1107</v>
      </c>
      <c r="V659" t="s">
        <v>1108</v>
      </c>
    </row>
    <row r="660" spans="3:22" x14ac:dyDescent="0.25">
      <c r="C660" s="2">
        <v>6230041</v>
      </c>
      <c r="D660" s="2" t="s">
        <v>1390</v>
      </c>
      <c r="H660" s="18" t="s">
        <v>843</v>
      </c>
      <c r="I660" s="18" t="s">
        <v>258</v>
      </c>
      <c r="J660" s="18" t="s">
        <v>259</v>
      </c>
      <c r="L660">
        <v>422</v>
      </c>
      <c r="M660" s="18">
        <v>42201</v>
      </c>
      <c r="O660" s="18">
        <v>42702</v>
      </c>
      <c r="P660" s="18" t="s">
        <v>1317</v>
      </c>
      <c r="T660" s="4">
        <v>1000</v>
      </c>
    </row>
    <row r="661" spans="3:22" x14ac:dyDescent="0.25">
      <c r="C661" s="17">
        <v>6230050</v>
      </c>
      <c r="D661" s="2" t="s">
        <v>1391</v>
      </c>
      <c r="H661" s="18" t="s">
        <v>843</v>
      </c>
      <c r="I661" s="18" t="s">
        <v>258</v>
      </c>
      <c r="J661" s="18" t="s">
        <v>259</v>
      </c>
      <c r="L661">
        <v>422</v>
      </c>
      <c r="M661" s="18">
        <v>42201</v>
      </c>
      <c r="O661" s="18">
        <v>42201</v>
      </c>
      <c r="P661" s="18" t="s">
        <v>1381</v>
      </c>
      <c r="T661" s="4">
        <v>1000</v>
      </c>
      <c r="U661" t="s">
        <v>1107</v>
      </c>
      <c r="V661" t="s">
        <v>1108</v>
      </c>
    </row>
    <row r="662" spans="3:22" ht="30" x14ac:dyDescent="0.25">
      <c r="C662" s="2">
        <v>6230051</v>
      </c>
      <c r="D662" s="2" t="s">
        <v>1392</v>
      </c>
      <c r="H662" s="18" t="s">
        <v>843</v>
      </c>
      <c r="I662" s="18" t="s">
        <v>258</v>
      </c>
      <c r="J662" s="18" t="s">
        <v>259</v>
      </c>
      <c r="L662">
        <v>422</v>
      </c>
      <c r="M662" s="18">
        <v>42201</v>
      </c>
      <c r="O662" s="18">
        <v>42702</v>
      </c>
      <c r="P662" s="18" t="s">
        <v>1317</v>
      </c>
      <c r="T662" s="4">
        <v>1000</v>
      </c>
    </row>
    <row r="663" spans="3:22" x14ac:dyDescent="0.25">
      <c r="C663" s="17">
        <v>6230060</v>
      </c>
      <c r="D663" s="2" t="s">
        <v>1393</v>
      </c>
      <c r="H663" s="18" t="s">
        <v>843</v>
      </c>
      <c r="I663" s="18" t="s">
        <v>258</v>
      </c>
      <c r="J663" s="18" t="s">
        <v>259</v>
      </c>
      <c r="L663">
        <v>422</v>
      </c>
      <c r="M663" s="18">
        <v>42201</v>
      </c>
      <c r="O663" s="18">
        <v>42201</v>
      </c>
      <c r="P663" s="18" t="s">
        <v>1381</v>
      </c>
      <c r="T663" s="4">
        <v>1000</v>
      </c>
      <c r="U663" t="s">
        <v>1107</v>
      </c>
      <c r="V663" t="s">
        <v>1108</v>
      </c>
    </row>
    <row r="664" spans="3:22" ht="30" x14ac:dyDescent="0.25">
      <c r="C664" s="2">
        <v>6230061</v>
      </c>
      <c r="D664" s="2" t="s">
        <v>1394</v>
      </c>
      <c r="H664" s="18" t="s">
        <v>843</v>
      </c>
      <c r="I664" s="18" t="s">
        <v>258</v>
      </c>
      <c r="J664" s="18" t="s">
        <v>259</v>
      </c>
      <c r="L664">
        <v>422</v>
      </c>
      <c r="M664" s="18">
        <v>42201</v>
      </c>
      <c r="O664" s="18">
        <v>42702</v>
      </c>
      <c r="P664" s="18" t="s">
        <v>1317</v>
      </c>
      <c r="T664" s="4">
        <v>1000</v>
      </c>
    </row>
    <row r="665" spans="3:22" x14ac:dyDescent="0.25">
      <c r="C665" s="17">
        <v>6230070</v>
      </c>
      <c r="D665" s="2" t="s">
        <v>1395</v>
      </c>
      <c r="H665" s="18" t="s">
        <v>843</v>
      </c>
      <c r="I665" s="18" t="s">
        <v>258</v>
      </c>
      <c r="J665" s="18" t="s">
        <v>259</v>
      </c>
      <c r="L665">
        <v>422</v>
      </c>
      <c r="M665" s="18">
        <v>42201</v>
      </c>
      <c r="O665" s="18">
        <v>42201</v>
      </c>
      <c r="P665" s="18" t="s">
        <v>1381</v>
      </c>
      <c r="T665" s="4">
        <v>1000</v>
      </c>
      <c r="U665" t="s">
        <v>1107</v>
      </c>
      <c r="V665" t="s">
        <v>1108</v>
      </c>
    </row>
    <row r="666" spans="3:22" x14ac:dyDescent="0.25">
      <c r="C666" s="17">
        <v>6230071</v>
      </c>
      <c r="D666" s="2" t="s">
        <v>1396</v>
      </c>
      <c r="H666" s="18" t="s">
        <v>843</v>
      </c>
      <c r="I666" s="18" t="s">
        <v>258</v>
      </c>
      <c r="J666" s="18" t="s">
        <v>259</v>
      </c>
      <c r="L666">
        <v>422</v>
      </c>
      <c r="M666" s="18">
        <v>42201</v>
      </c>
      <c r="O666" s="18">
        <v>42702</v>
      </c>
      <c r="P666" s="18" t="s">
        <v>1317</v>
      </c>
      <c r="T666" s="4">
        <v>1000</v>
      </c>
    </row>
    <row r="667" spans="3:22" x14ac:dyDescent="0.25">
      <c r="C667" s="17">
        <v>6230080</v>
      </c>
      <c r="D667" s="2" t="s">
        <v>1397</v>
      </c>
      <c r="F667" s="2"/>
      <c r="H667" s="18" t="s">
        <v>843</v>
      </c>
      <c r="I667" s="18" t="s">
        <v>258</v>
      </c>
      <c r="J667" s="18" t="s">
        <v>259</v>
      </c>
      <c r="L667">
        <v>422</v>
      </c>
      <c r="M667" s="18">
        <v>42201</v>
      </c>
      <c r="O667" s="18">
        <v>42201</v>
      </c>
      <c r="P667" s="18" t="s">
        <v>1381</v>
      </c>
      <c r="T667" s="4">
        <v>1000</v>
      </c>
      <c r="U667" t="s">
        <v>1107</v>
      </c>
      <c r="V667" t="s">
        <v>1108</v>
      </c>
    </row>
    <row r="668" spans="3:22" x14ac:dyDescent="0.25">
      <c r="C668" s="17">
        <v>6230090</v>
      </c>
      <c r="D668" s="2" t="s">
        <v>1398</v>
      </c>
      <c r="F668" s="2"/>
      <c r="H668" s="18" t="s">
        <v>843</v>
      </c>
      <c r="I668" s="18" t="s">
        <v>258</v>
      </c>
      <c r="J668" s="18" t="s">
        <v>259</v>
      </c>
      <c r="L668">
        <v>459</v>
      </c>
      <c r="M668" s="18">
        <v>45904</v>
      </c>
      <c r="O668" s="54">
        <v>45901</v>
      </c>
      <c r="P668" s="54" t="s">
        <v>1325</v>
      </c>
      <c r="T668" s="4">
        <v>1000</v>
      </c>
      <c r="U668" t="s">
        <v>1107</v>
      </c>
      <c r="V668" t="s">
        <v>1108</v>
      </c>
    </row>
    <row r="669" spans="3:22" x14ac:dyDescent="0.25">
      <c r="C669" s="2">
        <v>6230091</v>
      </c>
      <c r="D669" s="2" t="s">
        <v>1399</v>
      </c>
      <c r="F669" s="2"/>
      <c r="H669" s="18" t="s">
        <v>843</v>
      </c>
      <c r="I669" s="18" t="s">
        <v>258</v>
      </c>
      <c r="J669" s="18" t="s">
        <v>259</v>
      </c>
      <c r="L669">
        <v>459</v>
      </c>
      <c r="M669" s="18">
        <v>45904</v>
      </c>
      <c r="O669" s="54">
        <v>45901</v>
      </c>
      <c r="P669" s="54" t="s">
        <v>1325</v>
      </c>
      <c r="T669" s="4">
        <v>1000</v>
      </c>
    </row>
    <row r="670" spans="3:22" x14ac:dyDescent="0.25">
      <c r="C670" s="17">
        <v>6230100</v>
      </c>
      <c r="D670" s="2" t="s">
        <v>1400</v>
      </c>
      <c r="F670" s="2"/>
      <c r="H670" s="18" t="s">
        <v>843</v>
      </c>
      <c r="I670" s="18" t="s">
        <v>258</v>
      </c>
      <c r="J670" s="18" t="s">
        <v>259</v>
      </c>
      <c r="L670">
        <v>422</v>
      </c>
      <c r="M670" s="18">
        <v>42201</v>
      </c>
      <c r="O670" s="18">
        <v>42201</v>
      </c>
      <c r="P670" s="18" t="s">
        <v>1381</v>
      </c>
      <c r="T670" s="4">
        <v>1000</v>
      </c>
      <c r="U670" t="s">
        <v>1107</v>
      </c>
      <c r="V670" t="s">
        <v>1108</v>
      </c>
    </row>
    <row r="671" spans="3:22" ht="34.5" customHeight="1" x14ac:dyDescent="0.25">
      <c r="C671" s="17">
        <v>6230110</v>
      </c>
      <c r="D671" s="2" t="s">
        <v>1401</v>
      </c>
      <c r="F671" s="2"/>
      <c r="H671" s="18" t="s">
        <v>843</v>
      </c>
      <c r="I671" s="18" t="s">
        <v>258</v>
      </c>
      <c r="J671" s="18" t="s">
        <v>259</v>
      </c>
      <c r="L671">
        <v>422</v>
      </c>
      <c r="M671" s="18">
        <v>42201</v>
      </c>
      <c r="O671" s="18">
        <v>42201</v>
      </c>
      <c r="P671" s="18" t="s">
        <v>1381</v>
      </c>
      <c r="T671" s="4">
        <v>1000</v>
      </c>
      <c r="U671" t="s">
        <v>1107</v>
      </c>
      <c r="V671" t="s">
        <v>1108</v>
      </c>
    </row>
    <row r="672" spans="3:22" x14ac:dyDescent="0.25">
      <c r="C672" s="17">
        <v>6230111</v>
      </c>
      <c r="D672" s="2" t="s">
        <v>1402</v>
      </c>
      <c r="F672" s="2"/>
      <c r="H672" s="18" t="s">
        <v>843</v>
      </c>
      <c r="I672" s="18" t="s">
        <v>258</v>
      </c>
      <c r="J672" s="18" t="s">
        <v>259</v>
      </c>
      <c r="L672">
        <v>453</v>
      </c>
      <c r="M672" s="18">
        <v>45300</v>
      </c>
      <c r="O672" s="18">
        <v>42702</v>
      </c>
      <c r="P672" s="18" t="s">
        <v>1317</v>
      </c>
      <c r="T672" s="4">
        <v>1000</v>
      </c>
    </row>
    <row r="673" spans="1:22" x14ac:dyDescent="0.25">
      <c r="C673" s="17">
        <v>6230120</v>
      </c>
      <c r="D673" s="2" t="s">
        <v>1375</v>
      </c>
      <c r="F673" s="2" t="s">
        <v>1354</v>
      </c>
      <c r="H673" s="18" t="s">
        <v>843</v>
      </c>
      <c r="I673" s="18" t="s">
        <v>258</v>
      </c>
      <c r="J673" s="18" t="s">
        <v>259</v>
      </c>
      <c r="L673">
        <v>422</v>
      </c>
      <c r="M673" s="18">
        <v>42201</v>
      </c>
      <c r="O673" s="18">
        <v>42201</v>
      </c>
      <c r="P673" s="18" t="s">
        <v>1381</v>
      </c>
      <c r="T673" s="4">
        <v>1000</v>
      </c>
      <c r="U673" t="s">
        <v>1107</v>
      </c>
      <c r="V673" t="s">
        <v>1108</v>
      </c>
    </row>
    <row r="674" spans="1:22" x14ac:dyDescent="0.25">
      <c r="C674" s="2">
        <v>6230121</v>
      </c>
      <c r="D674" s="2" t="s">
        <v>1356</v>
      </c>
      <c r="F674" s="2"/>
      <c r="H674" s="18" t="s">
        <v>843</v>
      </c>
      <c r="I674" s="18" t="s">
        <v>258</v>
      </c>
      <c r="J674" s="18" t="s">
        <v>259</v>
      </c>
      <c r="L674">
        <v>422</v>
      </c>
      <c r="M674" s="18">
        <v>42201</v>
      </c>
      <c r="O674" s="18">
        <v>42702</v>
      </c>
      <c r="P674" s="18" t="s">
        <v>1317</v>
      </c>
      <c r="T674" s="4">
        <v>1000</v>
      </c>
    </row>
    <row r="675" spans="1:22" ht="30" x14ac:dyDescent="0.25">
      <c r="C675" s="17">
        <v>6230130</v>
      </c>
      <c r="D675" s="2" t="s">
        <v>1376</v>
      </c>
      <c r="F675" s="2" t="s">
        <v>1358</v>
      </c>
      <c r="H675" s="18" t="s">
        <v>843</v>
      </c>
      <c r="I675" s="18" t="s">
        <v>258</v>
      </c>
      <c r="J675" s="18" t="s">
        <v>259</v>
      </c>
      <c r="L675">
        <v>422</v>
      </c>
      <c r="M675" s="18">
        <v>42201</v>
      </c>
      <c r="O675" s="18">
        <v>42201</v>
      </c>
      <c r="P675" s="18" t="s">
        <v>1381</v>
      </c>
      <c r="T675" s="4">
        <v>1000</v>
      </c>
      <c r="U675" t="s">
        <v>1107</v>
      </c>
      <c r="V675" t="s">
        <v>1108</v>
      </c>
    </row>
    <row r="676" spans="1:22" x14ac:dyDescent="0.25">
      <c r="C676" s="2">
        <v>6230131</v>
      </c>
      <c r="D676" s="2" t="s">
        <v>1403</v>
      </c>
      <c r="F676" s="2"/>
      <c r="H676" s="18" t="s">
        <v>843</v>
      </c>
      <c r="I676" s="18" t="s">
        <v>258</v>
      </c>
      <c r="J676" s="18" t="s">
        <v>259</v>
      </c>
      <c r="L676">
        <v>422</v>
      </c>
      <c r="M676" s="18">
        <v>42201</v>
      </c>
      <c r="O676" s="18">
        <v>42702</v>
      </c>
      <c r="P676" s="18" t="s">
        <v>1317</v>
      </c>
      <c r="T676" s="4">
        <v>1000</v>
      </c>
    </row>
    <row r="677" spans="1:22" x14ac:dyDescent="0.25">
      <c r="C677" s="17">
        <v>6230200</v>
      </c>
      <c r="D677" s="2" t="s">
        <v>1404</v>
      </c>
      <c r="E677" t="s">
        <v>1362</v>
      </c>
      <c r="F677" s="2"/>
      <c r="G677" s="2" t="s">
        <v>1363</v>
      </c>
      <c r="H677" s="18" t="s">
        <v>843</v>
      </c>
      <c r="I677" s="18" t="s">
        <v>258</v>
      </c>
      <c r="J677" s="18" t="s">
        <v>259</v>
      </c>
      <c r="M677" s="18" t="s">
        <v>100</v>
      </c>
      <c r="O677" s="18" t="s">
        <v>260</v>
      </c>
      <c r="P677" s="18" t="s">
        <v>109</v>
      </c>
      <c r="T677" s="4">
        <v>1000</v>
      </c>
      <c r="U677" t="s">
        <v>1107</v>
      </c>
      <c r="V677" t="s">
        <v>1108</v>
      </c>
    </row>
    <row r="678" spans="1:22" x14ac:dyDescent="0.25">
      <c r="C678" s="17">
        <v>6230201</v>
      </c>
      <c r="D678" s="2" t="s">
        <v>1405</v>
      </c>
      <c r="E678" t="s">
        <v>1362</v>
      </c>
      <c r="G678" s="2" t="s">
        <v>1363</v>
      </c>
      <c r="H678" s="18" t="s">
        <v>843</v>
      </c>
      <c r="I678" s="18" t="s">
        <v>258</v>
      </c>
      <c r="J678" s="18" t="s">
        <v>259</v>
      </c>
      <c r="M678" s="18" t="s">
        <v>100</v>
      </c>
      <c r="O678" s="18" t="s">
        <v>260</v>
      </c>
      <c r="P678" s="18" t="s">
        <v>109</v>
      </c>
      <c r="T678" s="4">
        <v>1000</v>
      </c>
      <c r="U678" t="s">
        <v>1107</v>
      </c>
      <c r="V678" t="s">
        <v>1108</v>
      </c>
    </row>
    <row r="679" spans="1:22" ht="30" x14ac:dyDescent="0.25">
      <c r="A679" s="42"/>
      <c r="B679" s="42"/>
      <c r="C679" s="42"/>
      <c r="D679" s="42" t="s">
        <v>1406</v>
      </c>
      <c r="E679" s="42"/>
      <c r="F679" s="42"/>
      <c r="G679" s="42"/>
      <c r="H679" s="42"/>
      <c r="I679" s="42"/>
      <c r="J679" s="42"/>
      <c r="K679" s="42"/>
      <c r="L679" s="42"/>
      <c r="M679" s="43"/>
      <c r="N679" s="43"/>
      <c r="O679" s="43"/>
      <c r="P679" s="43"/>
      <c r="Q679" s="42"/>
      <c r="R679" s="42"/>
      <c r="S679" s="42"/>
      <c r="T679" s="42"/>
    </row>
    <row r="680" spans="1:22" ht="30" x14ac:dyDescent="0.25">
      <c r="C680" s="17">
        <v>6240000</v>
      </c>
      <c r="D680" s="2" t="s">
        <v>1407</v>
      </c>
      <c r="F680" s="2" t="s">
        <v>1408</v>
      </c>
      <c r="H680" s="18" t="s">
        <v>843</v>
      </c>
      <c r="I680" s="18" t="s">
        <v>258</v>
      </c>
      <c r="J680" s="18" t="s">
        <v>259</v>
      </c>
      <c r="L680">
        <v>428</v>
      </c>
      <c r="M680" s="18">
        <v>42811</v>
      </c>
      <c r="O680" s="18">
        <v>42802</v>
      </c>
      <c r="P680" s="18" t="s">
        <v>1409</v>
      </c>
      <c r="S680" s="6"/>
      <c r="T680" s="4" t="s">
        <v>231</v>
      </c>
      <c r="U680" t="s">
        <v>1107</v>
      </c>
      <c r="V680" t="s">
        <v>1108</v>
      </c>
    </row>
    <row r="681" spans="1:22" ht="30" x14ac:dyDescent="0.25">
      <c r="C681" s="17">
        <v>6240010</v>
      </c>
      <c r="D681" s="2" t="s">
        <v>1410</v>
      </c>
      <c r="H681" s="18" t="s">
        <v>843</v>
      </c>
      <c r="I681" s="18" t="s">
        <v>258</v>
      </c>
      <c r="J681" s="18" t="s">
        <v>259</v>
      </c>
      <c r="L681">
        <v>428</v>
      </c>
      <c r="M681" s="18">
        <v>42811</v>
      </c>
      <c r="O681" s="18">
        <v>42802</v>
      </c>
      <c r="P681" s="18" t="s">
        <v>1409</v>
      </c>
      <c r="T681" s="4" t="s">
        <v>231</v>
      </c>
      <c r="U681" t="s">
        <v>1107</v>
      </c>
      <c r="V681" t="s">
        <v>1108</v>
      </c>
    </row>
    <row r="682" spans="1:22" ht="30" x14ac:dyDescent="0.25">
      <c r="C682" s="17">
        <v>6240020</v>
      </c>
      <c r="D682" s="2" t="s">
        <v>1411</v>
      </c>
      <c r="H682" s="18" t="s">
        <v>843</v>
      </c>
      <c r="I682" s="18" t="s">
        <v>258</v>
      </c>
      <c r="J682" s="18" t="s">
        <v>259</v>
      </c>
      <c r="L682">
        <v>428</v>
      </c>
      <c r="M682" s="18">
        <v>42811</v>
      </c>
      <c r="O682" s="18">
        <v>42802</v>
      </c>
      <c r="P682" s="18" t="s">
        <v>1409</v>
      </c>
      <c r="T682" s="4" t="s">
        <v>231</v>
      </c>
      <c r="U682" t="s">
        <v>1107</v>
      </c>
      <c r="V682" t="s">
        <v>1108</v>
      </c>
    </row>
    <row r="683" spans="1:22" ht="30" x14ac:dyDescent="0.25">
      <c r="C683" s="17">
        <v>6240030</v>
      </c>
      <c r="D683" s="2" t="s">
        <v>1412</v>
      </c>
      <c r="H683" s="18" t="s">
        <v>843</v>
      </c>
      <c r="I683" s="18" t="s">
        <v>258</v>
      </c>
      <c r="J683" s="18" t="s">
        <v>259</v>
      </c>
      <c r="L683">
        <v>459</v>
      </c>
      <c r="M683" s="18">
        <v>45903</v>
      </c>
      <c r="O683" s="54">
        <v>45901</v>
      </c>
      <c r="P683" s="54" t="s">
        <v>1325</v>
      </c>
      <c r="T683" s="4" t="s">
        <v>231</v>
      </c>
      <c r="U683" t="s">
        <v>1107</v>
      </c>
      <c r="V683" t="s">
        <v>1108</v>
      </c>
    </row>
    <row r="684" spans="1:22" ht="30" x14ac:dyDescent="0.25">
      <c r="C684" s="17">
        <v>6240040</v>
      </c>
      <c r="D684" s="2" t="s">
        <v>1413</v>
      </c>
      <c r="H684" s="18" t="s">
        <v>843</v>
      </c>
      <c r="I684" s="18" t="s">
        <v>258</v>
      </c>
      <c r="J684" s="18" t="s">
        <v>259</v>
      </c>
      <c r="L684">
        <v>453</v>
      </c>
      <c r="M684" s="18">
        <v>45300</v>
      </c>
      <c r="O684" s="18">
        <v>42802</v>
      </c>
      <c r="P684" s="18" t="s">
        <v>1409</v>
      </c>
      <c r="T684" s="4" t="s">
        <v>231</v>
      </c>
      <c r="U684" t="s">
        <v>1107</v>
      </c>
      <c r="V684" t="s">
        <v>1108</v>
      </c>
    </row>
    <row r="685" spans="1:22" ht="30" x14ac:dyDescent="0.25">
      <c r="C685" s="17">
        <v>6240050</v>
      </c>
      <c r="D685" s="2" t="s">
        <v>1414</v>
      </c>
      <c r="H685" s="18" t="s">
        <v>843</v>
      </c>
      <c r="I685" s="18" t="s">
        <v>258</v>
      </c>
      <c r="J685" s="18" t="s">
        <v>259</v>
      </c>
      <c r="L685">
        <v>453</v>
      </c>
      <c r="M685" s="18">
        <v>45300</v>
      </c>
      <c r="O685" s="18">
        <v>42802</v>
      </c>
      <c r="P685" s="18" t="s">
        <v>1409</v>
      </c>
      <c r="T685" s="4" t="s">
        <v>231</v>
      </c>
      <c r="U685" t="e">
        <v>#N/A</v>
      </c>
      <c r="V685" t="e">
        <v>#N/A</v>
      </c>
    </row>
    <row r="686" spans="1:22" ht="30" x14ac:dyDescent="0.25">
      <c r="C686" s="17">
        <v>6240060</v>
      </c>
      <c r="D686" s="2" t="s">
        <v>1415</v>
      </c>
      <c r="H686" s="18" t="s">
        <v>843</v>
      </c>
      <c r="I686" s="18" t="s">
        <v>258</v>
      </c>
      <c r="J686" s="18" t="s">
        <v>259</v>
      </c>
      <c r="L686">
        <v>453</v>
      </c>
      <c r="M686" s="18">
        <v>45300</v>
      </c>
      <c r="O686" s="18">
        <v>42802</v>
      </c>
      <c r="P686" s="18" t="s">
        <v>1409</v>
      </c>
      <c r="T686" s="4" t="s">
        <v>231</v>
      </c>
      <c r="U686" t="e">
        <v>#N/A</v>
      </c>
      <c r="V686" t="e">
        <v>#N/A</v>
      </c>
    </row>
    <row r="687" spans="1:22" ht="30" x14ac:dyDescent="0.25">
      <c r="C687" s="17">
        <v>6240070</v>
      </c>
      <c r="D687" s="2" t="s">
        <v>1416</v>
      </c>
      <c r="H687" s="18" t="s">
        <v>843</v>
      </c>
      <c r="I687" s="18" t="s">
        <v>258</v>
      </c>
      <c r="J687" s="18" t="s">
        <v>259</v>
      </c>
      <c r="L687">
        <v>453</v>
      </c>
      <c r="M687" s="18">
        <v>45300</v>
      </c>
      <c r="O687" s="18">
        <v>42802</v>
      </c>
      <c r="P687" s="18" t="s">
        <v>1409</v>
      </c>
      <c r="T687" s="4" t="s">
        <v>231</v>
      </c>
      <c r="U687" t="e">
        <v>#N/A</v>
      </c>
      <c r="V687" t="e">
        <v>#N/A</v>
      </c>
    </row>
    <row r="688" spans="1:22" ht="30" x14ac:dyDescent="0.25">
      <c r="C688" s="17">
        <v>6240110</v>
      </c>
      <c r="D688" s="2" t="s">
        <v>1417</v>
      </c>
      <c r="F688" s="2"/>
      <c r="H688" s="18" t="s">
        <v>843</v>
      </c>
      <c r="I688" s="18" t="s">
        <v>258</v>
      </c>
      <c r="J688" s="18" t="s">
        <v>259</v>
      </c>
      <c r="L688">
        <v>453</v>
      </c>
      <c r="M688" s="18">
        <v>45300</v>
      </c>
      <c r="O688" s="18">
        <v>42802</v>
      </c>
      <c r="P688" s="18" t="s">
        <v>1409</v>
      </c>
      <c r="T688" s="4" t="s">
        <v>231</v>
      </c>
      <c r="U688" t="e">
        <v>#N/A</v>
      </c>
      <c r="V688" t="e">
        <v>#N/A</v>
      </c>
    </row>
    <row r="689" spans="1:22" ht="30" x14ac:dyDescent="0.25">
      <c r="C689" s="17">
        <v>6240100</v>
      </c>
      <c r="D689" s="2" t="s">
        <v>1418</v>
      </c>
      <c r="F689" t="s">
        <v>1419</v>
      </c>
      <c r="H689" s="18" t="s">
        <v>843</v>
      </c>
      <c r="I689" s="18" t="s">
        <v>258</v>
      </c>
      <c r="J689" s="18" t="s">
        <v>259</v>
      </c>
      <c r="L689">
        <v>453</v>
      </c>
      <c r="M689" s="18">
        <v>45300</v>
      </c>
      <c r="O689" s="18">
        <v>42802</v>
      </c>
      <c r="P689" s="18" t="s">
        <v>1409</v>
      </c>
      <c r="T689" s="4" t="s">
        <v>231</v>
      </c>
      <c r="U689" t="e">
        <v>#N/A</v>
      </c>
      <c r="V689" t="e">
        <v>#N/A</v>
      </c>
    </row>
    <row r="690" spans="1:22" ht="117" customHeight="1" x14ac:dyDescent="0.25">
      <c r="A690" s="11"/>
      <c r="B690" s="11" t="s">
        <v>1420</v>
      </c>
      <c r="C690" s="12"/>
      <c r="D690" s="12" t="s">
        <v>1421</v>
      </c>
      <c r="E690" s="19" t="s">
        <v>1422</v>
      </c>
      <c r="F690" s="13"/>
      <c r="G690" s="12"/>
      <c r="H690" s="13"/>
      <c r="I690" s="13"/>
      <c r="J690" s="13"/>
      <c r="K690" s="12"/>
      <c r="L690" s="12"/>
      <c r="M690" s="13"/>
      <c r="N690" s="13"/>
      <c r="O690" s="13"/>
      <c r="P690" s="13"/>
      <c r="Q690" s="14"/>
      <c r="R690" s="14"/>
      <c r="S690" s="14"/>
      <c r="T690" s="14"/>
    </row>
    <row r="691" spans="1:22" ht="30" x14ac:dyDescent="0.25">
      <c r="C691" s="2">
        <v>6300000</v>
      </c>
      <c r="D691" s="2" t="s">
        <v>1423</v>
      </c>
      <c r="G691" s="6" t="s">
        <v>1424</v>
      </c>
      <c r="H691" s="18" t="s">
        <v>843</v>
      </c>
      <c r="I691" s="18" t="s">
        <v>258</v>
      </c>
      <c r="J691" s="18" t="s">
        <v>259</v>
      </c>
      <c r="L691">
        <v>428</v>
      </c>
      <c r="M691" s="18">
        <v>42801</v>
      </c>
      <c r="O691" s="18">
        <v>42801</v>
      </c>
      <c r="P691" s="18" t="s">
        <v>1314</v>
      </c>
      <c r="T691" s="4" t="s">
        <v>231</v>
      </c>
      <c r="U691" t="s">
        <v>1107</v>
      </c>
      <c r="V691" t="s">
        <v>1108</v>
      </c>
    </row>
    <row r="692" spans="1:22" ht="30" x14ac:dyDescent="0.25">
      <c r="C692" s="2">
        <v>6300001</v>
      </c>
      <c r="D692" s="2" t="s">
        <v>1425</v>
      </c>
      <c r="G692" s="6"/>
      <c r="H692" s="18" t="s">
        <v>843</v>
      </c>
      <c r="I692" s="18" t="s">
        <v>258</v>
      </c>
      <c r="J692" s="18" t="s">
        <v>259</v>
      </c>
      <c r="L692">
        <v>428</v>
      </c>
      <c r="M692" s="18">
        <v>42801</v>
      </c>
      <c r="O692" s="18">
        <v>42801</v>
      </c>
      <c r="P692" s="18" t="s">
        <v>1314</v>
      </c>
      <c r="T692" s="4" t="s">
        <v>231</v>
      </c>
    </row>
    <row r="693" spans="1:22" ht="30" x14ac:dyDescent="0.25">
      <c r="C693" s="2">
        <v>6300002</v>
      </c>
      <c r="D693" s="2" t="s">
        <v>1426</v>
      </c>
      <c r="G693" s="6"/>
      <c r="H693" s="18" t="s">
        <v>843</v>
      </c>
      <c r="I693" s="18" t="s">
        <v>258</v>
      </c>
      <c r="J693" s="18" t="s">
        <v>259</v>
      </c>
      <c r="L693">
        <v>428</v>
      </c>
      <c r="M693" s="18">
        <v>42801</v>
      </c>
      <c r="O693" s="18">
        <v>42702</v>
      </c>
      <c r="P693" s="18" t="s">
        <v>1317</v>
      </c>
      <c r="T693" s="4" t="s">
        <v>231</v>
      </c>
    </row>
    <row r="694" spans="1:22" x14ac:dyDescent="0.25">
      <c r="C694" s="17">
        <v>6301000</v>
      </c>
      <c r="D694" s="2" t="s">
        <v>1427</v>
      </c>
      <c r="H694" s="18" t="s">
        <v>843</v>
      </c>
      <c r="I694" s="18" t="s">
        <v>258</v>
      </c>
      <c r="J694" s="18" t="s">
        <v>259</v>
      </c>
      <c r="L694">
        <v>428</v>
      </c>
      <c r="M694" s="18">
        <v>42821</v>
      </c>
      <c r="O694" s="18">
        <v>42801</v>
      </c>
      <c r="P694" s="18" t="s">
        <v>1314</v>
      </c>
      <c r="T694" s="5">
        <v>1000</v>
      </c>
      <c r="U694" t="s">
        <v>1107</v>
      </c>
      <c r="V694" t="s">
        <v>1108</v>
      </c>
    </row>
    <row r="695" spans="1:22" ht="30" x14ac:dyDescent="0.25">
      <c r="C695" s="17">
        <v>6302000</v>
      </c>
      <c r="D695" s="2" t="s">
        <v>1428</v>
      </c>
      <c r="H695" s="18" t="s">
        <v>843</v>
      </c>
      <c r="I695" s="18" t="s">
        <v>258</v>
      </c>
      <c r="J695" s="18" t="s">
        <v>259</v>
      </c>
      <c r="L695">
        <v>428</v>
      </c>
      <c r="M695" s="18">
        <v>42811</v>
      </c>
      <c r="O695" s="18">
        <v>42801</v>
      </c>
      <c r="P695" s="18" t="s">
        <v>1314</v>
      </c>
      <c r="T695" s="4" t="s">
        <v>231</v>
      </c>
      <c r="U695" t="s">
        <v>1107</v>
      </c>
      <c r="V695" t="s">
        <v>1108</v>
      </c>
    </row>
    <row r="696" spans="1:22" x14ac:dyDescent="0.25">
      <c r="C696" s="17">
        <v>6303000</v>
      </c>
      <c r="D696" s="2" t="s">
        <v>1429</v>
      </c>
      <c r="H696" s="18" t="s">
        <v>843</v>
      </c>
      <c r="I696" s="18" t="s">
        <v>258</v>
      </c>
      <c r="J696" s="18" t="s">
        <v>259</v>
      </c>
      <c r="L696">
        <v>422</v>
      </c>
      <c r="M696" s="18">
        <v>42201</v>
      </c>
      <c r="O696" s="18">
        <v>42201</v>
      </c>
      <c r="P696" s="18" t="s">
        <v>1381</v>
      </c>
      <c r="T696" s="4">
        <v>1000</v>
      </c>
      <c r="U696" t="s">
        <v>1107</v>
      </c>
      <c r="V696" t="s">
        <v>1108</v>
      </c>
    </row>
    <row r="697" spans="1:22" x14ac:dyDescent="0.25">
      <c r="C697" s="2">
        <v>6303001</v>
      </c>
      <c r="D697" s="2" t="s">
        <v>1430</v>
      </c>
      <c r="H697" s="18" t="s">
        <v>843</v>
      </c>
      <c r="I697" s="18" t="s">
        <v>258</v>
      </c>
      <c r="J697" s="18" t="s">
        <v>259</v>
      </c>
      <c r="L697">
        <v>422</v>
      </c>
      <c r="M697" s="18">
        <v>42201</v>
      </c>
      <c r="O697" s="18">
        <v>42702</v>
      </c>
      <c r="P697" s="18" t="s">
        <v>1317</v>
      </c>
      <c r="T697" s="4">
        <v>1000</v>
      </c>
    </row>
    <row r="698" spans="1:22" x14ac:dyDescent="0.25">
      <c r="C698" s="2">
        <v>6304000</v>
      </c>
      <c r="D698" s="2" t="s">
        <v>1431</v>
      </c>
      <c r="H698" s="18" t="s">
        <v>843</v>
      </c>
      <c r="I698" s="18" t="s">
        <v>258</v>
      </c>
      <c r="J698" s="18" t="s">
        <v>259</v>
      </c>
      <c r="L698">
        <v>428</v>
      </c>
      <c r="M698" s="18">
        <v>42801</v>
      </c>
      <c r="O698" s="18">
        <v>42801</v>
      </c>
      <c r="P698" s="18" t="s">
        <v>1314</v>
      </c>
      <c r="T698" s="5">
        <v>1000</v>
      </c>
      <c r="U698" t="s">
        <v>1107</v>
      </c>
      <c r="V698" t="s">
        <v>1108</v>
      </c>
    </row>
    <row r="699" spans="1:22" x14ac:dyDescent="0.25">
      <c r="C699" s="2">
        <v>6304001</v>
      </c>
      <c r="D699" s="2" t="s">
        <v>1432</v>
      </c>
      <c r="H699" s="18" t="s">
        <v>843</v>
      </c>
      <c r="I699" s="18" t="s">
        <v>258</v>
      </c>
      <c r="J699" s="18" t="s">
        <v>259</v>
      </c>
      <c r="L699">
        <v>428</v>
      </c>
      <c r="M699" s="18">
        <v>42801</v>
      </c>
      <c r="O699" s="18">
        <v>42801</v>
      </c>
      <c r="P699" s="18" t="s">
        <v>1314</v>
      </c>
      <c r="T699" s="5">
        <v>1000</v>
      </c>
    </row>
    <row r="700" spans="1:22" ht="30" x14ac:dyDescent="0.25">
      <c r="C700" s="2">
        <v>6304002</v>
      </c>
      <c r="D700" s="2" t="s">
        <v>1433</v>
      </c>
      <c r="H700" s="18" t="s">
        <v>843</v>
      </c>
      <c r="I700" s="18" t="s">
        <v>258</v>
      </c>
      <c r="J700" s="18" t="s">
        <v>259</v>
      </c>
      <c r="L700">
        <v>428</v>
      </c>
      <c r="M700" s="18">
        <v>42801</v>
      </c>
      <c r="O700" s="18">
        <v>42702</v>
      </c>
      <c r="P700" s="18" t="s">
        <v>1317</v>
      </c>
      <c r="T700" s="5">
        <v>1000</v>
      </c>
    </row>
    <row r="701" spans="1:22" ht="30" x14ac:dyDescent="0.25">
      <c r="C701" s="17">
        <v>6305000</v>
      </c>
      <c r="D701" s="2" t="s">
        <v>1434</v>
      </c>
      <c r="H701" s="18" t="s">
        <v>843</v>
      </c>
      <c r="I701" s="18" t="s">
        <v>258</v>
      </c>
      <c r="J701" s="18" t="s">
        <v>259</v>
      </c>
      <c r="O701" s="18">
        <v>44101</v>
      </c>
      <c r="P701" s="18" t="s">
        <v>1435</v>
      </c>
      <c r="T701" s="5">
        <v>1000</v>
      </c>
      <c r="U701" t="s">
        <v>1107</v>
      </c>
      <c r="V701" t="s">
        <v>1108</v>
      </c>
    </row>
    <row r="702" spans="1:22" ht="30" x14ac:dyDescent="0.25">
      <c r="C702" s="2">
        <v>6305001</v>
      </c>
      <c r="D702" s="2" t="s">
        <v>1436</v>
      </c>
      <c r="H702" s="18" t="s">
        <v>843</v>
      </c>
      <c r="I702" s="18" t="s">
        <v>258</v>
      </c>
      <c r="J702" s="18" t="s">
        <v>259</v>
      </c>
      <c r="O702" s="18">
        <v>42702</v>
      </c>
      <c r="P702" s="18" t="s">
        <v>1317</v>
      </c>
      <c r="T702" s="5">
        <v>1000</v>
      </c>
    </row>
    <row r="703" spans="1:22" ht="30" x14ac:dyDescent="0.25">
      <c r="C703" s="2">
        <v>6310000</v>
      </c>
      <c r="D703" s="2" t="s">
        <v>1437</v>
      </c>
      <c r="H703" s="18" t="s">
        <v>843</v>
      </c>
      <c r="I703" s="18" t="s">
        <v>258</v>
      </c>
      <c r="J703" s="18" t="s">
        <v>259</v>
      </c>
      <c r="L703">
        <v>443</v>
      </c>
      <c r="M703" s="18">
        <v>44304</v>
      </c>
      <c r="O703" s="18">
        <v>44301</v>
      </c>
      <c r="P703" s="18" t="s">
        <v>1438</v>
      </c>
      <c r="T703" s="4" t="s">
        <v>231</v>
      </c>
      <c r="U703" t="s">
        <v>1107</v>
      </c>
      <c r="V703" t="s">
        <v>1108</v>
      </c>
    </row>
    <row r="704" spans="1:22" ht="30" x14ac:dyDescent="0.25">
      <c r="C704" s="2">
        <v>6310001</v>
      </c>
      <c r="D704" s="2" t="s">
        <v>1439</v>
      </c>
      <c r="H704" s="18" t="s">
        <v>843</v>
      </c>
      <c r="I704" s="18" t="s">
        <v>258</v>
      </c>
      <c r="J704" s="18" t="s">
        <v>259</v>
      </c>
      <c r="L704">
        <v>443</v>
      </c>
      <c r="M704" s="18">
        <v>44304</v>
      </c>
      <c r="O704" s="18">
        <v>44301</v>
      </c>
      <c r="P704" s="18" t="s">
        <v>1438</v>
      </c>
      <c r="T704" s="4" t="s">
        <v>231</v>
      </c>
    </row>
    <row r="705" spans="1:22" ht="30" x14ac:dyDescent="0.25">
      <c r="C705" s="2">
        <v>6310002</v>
      </c>
      <c r="D705" s="2" t="s">
        <v>1440</v>
      </c>
      <c r="H705" s="18" t="s">
        <v>843</v>
      </c>
      <c r="I705" s="18" t="s">
        <v>258</v>
      </c>
      <c r="J705" s="18" t="s">
        <v>259</v>
      </c>
      <c r="L705">
        <v>443</v>
      </c>
      <c r="M705" s="18">
        <v>44304</v>
      </c>
      <c r="O705" s="18">
        <v>42702</v>
      </c>
      <c r="P705" s="18" t="s">
        <v>1317</v>
      </c>
      <c r="T705" s="4" t="s">
        <v>231</v>
      </c>
    </row>
    <row r="706" spans="1:22" x14ac:dyDescent="0.25">
      <c r="C706" s="2">
        <v>6310003</v>
      </c>
      <c r="D706" s="2" t="s">
        <v>1441</v>
      </c>
      <c r="H706" s="18" t="s">
        <v>843</v>
      </c>
      <c r="I706" s="18" t="s">
        <v>258</v>
      </c>
      <c r="J706" s="18" t="s">
        <v>259</v>
      </c>
      <c r="L706">
        <v>443</v>
      </c>
      <c r="M706" s="18">
        <v>44304</v>
      </c>
      <c r="O706" s="18">
        <v>44301</v>
      </c>
      <c r="P706" s="18" t="s">
        <v>1438</v>
      </c>
      <c r="T706" s="4">
        <v>1000</v>
      </c>
    </row>
    <row r="707" spans="1:22" x14ac:dyDescent="0.25">
      <c r="C707" s="2">
        <v>6310004</v>
      </c>
      <c r="D707" s="2" t="s">
        <v>1442</v>
      </c>
      <c r="H707" s="18" t="s">
        <v>843</v>
      </c>
      <c r="I707" s="18" t="s">
        <v>258</v>
      </c>
      <c r="J707" s="18" t="s">
        <v>259</v>
      </c>
      <c r="L707">
        <v>443</v>
      </c>
      <c r="M707" s="18">
        <v>44304</v>
      </c>
      <c r="O707" s="18">
        <v>42702</v>
      </c>
      <c r="P707" s="18" t="s">
        <v>1317</v>
      </c>
      <c r="T707" s="4">
        <v>1000</v>
      </c>
    </row>
    <row r="708" spans="1:22" ht="30" x14ac:dyDescent="0.25">
      <c r="C708" s="17">
        <v>6310005</v>
      </c>
      <c r="D708" s="2" t="s">
        <v>1443</v>
      </c>
      <c r="H708" s="18" t="s">
        <v>843</v>
      </c>
      <c r="I708" s="18" t="s">
        <v>258</v>
      </c>
      <c r="J708" s="18" t="s">
        <v>259</v>
      </c>
      <c r="O708" s="18">
        <v>42802</v>
      </c>
      <c r="P708" s="18" t="s">
        <v>1409</v>
      </c>
      <c r="T708" s="4" t="s">
        <v>231</v>
      </c>
    </row>
    <row r="709" spans="1:22" ht="30" x14ac:dyDescent="0.25">
      <c r="C709" s="17">
        <v>6320000</v>
      </c>
      <c r="D709" s="2" t="s">
        <v>1444</v>
      </c>
      <c r="E709" s="2" t="s">
        <v>1445</v>
      </c>
      <c r="F709" s="2" t="s">
        <v>1446</v>
      </c>
      <c r="H709" s="18" t="s">
        <v>843</v>
      </c>
      <c r="I709" s="18" t="s">
        <v>258</v>
      </c>
      <c r="J709" s="18" t="s">
        <v>259</v>
      </c>
      <c r="L709">
        <v>451</v>
      </c>
      <c r="O709" s="18">
        <v>44301</v>
      </c>
      <c r="P709" s="18" t="s">
        <v>1438</v>
      </c>
      <c r="T709" s="4" t="s">
        <v>231</v>
      </c>
      <c r="U709" t="s">
        <v>1107</v>
      </c>
      <c r="V709" t="s">
        <v>1108</v>
      </c>
    </row>
    <row r="710" spans="1:22" ht="45" x14ac:dyDescent="0.25">
      <c r="C710" s="17">
        <v>6330000</v>
      </c>
      <c r="D710" s="2" t="s">
        <v>1447</v>
      </c>
      <c r="E710" s="6" t="s">
        <v>1448</v>
      </c>
      <c r="F710" t="s">
        <v>1449</v>
      </c>
      <c r="H710" s="18" t="s">
        <v>843</v>
      </c>
      <c r="I710" s="18" t="s">
        <v>258</v>
      </c>
      <c r="J710" s="18" t="s">
        <v>259</v>
      </c>
      <c r="L710">
        <v>443</v>
      </c>
      <c r="M710" s="18">
        <v>44301</v>
      </c>
      <c r="O710" s="18">
        <v>44101</v>
      </c>
      <c r="P710" s="18" t="s">
        <v>1435</v>
      </c>
      <c r="T710" s="4" t="s">
        <v>231</v>
      </c>
      <c r="U710" t="s">
        <v>1107</v>
      </c>
      <c r="V710" t="s">
        <v>1108</v>
      </c>
    </row>
    <row r="711" spans="1:22" ht="45" x14ac:dyDescent="0.25">
      <c r="C711" s="17">
        <v>6330001</v>
      </c>
      <c r="D711" s="2" t="s">
        <v>1450</v>
      </c>
      <c r="E711" s="6" t="s">
        <v>1451</v>
      </c>
      <c r="H711" s="18" t="s">
        <v>843</v>
      </c>
      <c r="I711" s="18" t="s">
        <v>258</v>
      </c>
      <c r="J711" s="18" t="s">
        <v>259</v>
      </c>
      <c r="O711" s="18">
        <v>44601</v>
      </c>
      <c r="P711" s="57" t="s">
        <v>1452</v>
      </c>
      <c r="T711" s="4">
        <v>1000</v>
      </c>
    </row>
    <row r="712" spans="1:22" ht="117" customHeight="1" x14ac:dyDescent="0.25">
      <c r="A712" s="11"/>
      <c r="B712" s="11" t="s">
        <v>1453</v>
      </c>
      <c r="C712" s="12"/>
      <c r="D712" s="12" t="s">
        <v>1454</v>
      </c>
      <c r="E712" s="19" t="s">
        <v>1455</v>
      </c>
      <c r="F712" s="13"/>
      <c r="G712" s="12"/>
      <c r="H712" s="13"/>
      <c r="I712" s="13"/>
      <c r="J712" s="13"/>
      <c r="K712" s="12"/>
      <c r="L712" s="12"/>
      <c r="M712" s="13"/>
      <c r="N712" s="13"/>
      <c r="O712" s="13"/>
      <c r="P712" s="13"/>
      <c r="Q712" s="14"/>
      <c r="R712" s="14"/>
      <c r="S712" s="14"/>
      <c r="T712" s="14"/>
    </row>
    <row r="713" spans="1:22" x14ac:dyDescent="0.25">
      <c r="C713" s="17">
        <v>6400000</v>
      </c>
      <c r="D713" s="2" t="s">
        <v>1456</v>
      </c>
      <c r="H713" s="18" t="s">
        <v>843</v>
      </c>
      <c r="I713" s="18" t="s">
        <v>258</v>
      </c>
      <c r="J713" s="18" t="s">
        <v>259</v>
      </c>
      <c r="L713">
        <v>432</v>
      </c>
      <c r="M713" s="18">
        <v>43200</v>
      </c>
      <c r="O713" s="18">
        <v>91901</v>
      </c>
      <c r="P713" s="18" t="s">
        <v>1457</v>
      </c>
      <c r="T713" s="5">
        <v>1000</v>
      </c>
      <c r="U713" t="s">
        <v>1107</v>
      </c>
      <c r="V713" t="s">
        <v>1108</v>
      </c>
    </row>
    <row r="714" spans="1:22" x14ac:dyDescent="0.25">
      <c r="C714" s="17">
        <v>6400001</v>
      </c>
      <c r="D714" s="2" t="s">
        <v>1458</v>
      </c>
      <c r="H714" s="18" t="s">
        <v>843</v>
      </c>
      <c r="I714" s="18" t="s">
        <v>258</v>
      </c>
      <c r="J714" s="18" t="s">
        <v>259</v>
      </c>
      <c r="L714">
        <v>432</v>
      </c>
      <c r="M714" s="18">
        <v>43200</v>
      </c>
      <c r="O714" s="18">
        <v>43201</v>
      </c>
      <c r="P714" s="18" t="s">
        <v>1459</v>
      </c>
      <c r="T714" s="5">
        <v>1000</v>
      </c>
    </row>
    <row r="715" spans="1:22" ht="30" x14ac:dyDescent="0.25">
      <c r="C715" s="2">
        <v>6410000</v>
      </c>
      <c r="D715" s="2" t="s">
        <v>1460</v>
      </c>
      <c r="F715" t="s">
        <v>1461</v>
      </c>
      <c r="H715" s="18" t="s">
        <v>843</v>
      </c>
      <c r="I715" s="18" t="s">
        <v>258</v>
      </c>
      <c r="J715" s="18" t="s">
        <v>259</v>
      </c>
      <c r="L715">
        <v>428</v>
      </c>
      <c r="M715" s="18">
        <v>42801</v>
      </c>
      <c r="O715" s="18">
        <v>42801</v>
      </c>
      <c r="P715" s="18" t="s">
        <v>1314</v>
      </c>
      <c r="T715" s="4" t="s">
        <v>231</v>
      </c>
      <c r="U715" t="s">
        <v>1107</v>
      </c>
      <c r="V715" t="s">
        <v>1108</v>
      </c>
    </row>
    <row r="716" spans="1:22" ht="30" x14ac:dyDescent="0.25">
      <c r="C716" s="2">
        <v>6410001</v>
      </c>
      <c r="D716" s="2" t="s">
        <v>1462</v>
      </c>
      <c r="H716" s="18" t="s">
        <v>843</v>
      </c>
      <c r="I716" s="18" t="s">
        <v>258</v>
      </c>
      <c r="J716" s="18" t="s">
        <v>259</v>
      </c>
      <c r="L716">
        <v>428</v>
      </c>
      <c r="M716" s="18">
        <v>42801</v>
      </c>
      <c r="O716" s="18">
        <v>42801</v>
      </c>
      <c r="P716" s="18" t="s">
        <v>1314</v>
      </c>
      <c r="T716" s="4" t="s">
        <v>231</v>
      </c>
    </row>
    <row r="717" spans="1:22" ht="30" x14ac:dyDescent="0.25">
      <c r="C717" s="2">
        <v>6410002</v>
      </c>
      <c r="D717" s="2" t="s">
        <v>1463</v>
      </c>
      <c r="H717" s="18" t="s">
        <v>843</v>
      </c>
      <c r="I717" s="18" t="s">
        <v>258</v>
      </c>
      <c r="J717" s="18" t="s">
        <v>259</v>
      </c>
      <c r="L717">
        <v>428</v>
      </c>
      <c r="M717" s="18">
        <v>42801</v>
      </c>
      <c r="O717" s="18">
        <v>42702</v>
      </c>
      <c r="P717" s="18" t="s">
        <v>1317</v>
      </c>
      <c r="T717" s="4" t="s">
        <v>231</v>
      </c>
    </row>
    <row r="718" spans="1:22" ht="30" x14ac:dyDescent="0.25">
      <c r="C718" s="17">
        <v>6410010</v>
      </c>
      <c r="D718" s="2" t="s">
        <v>1464</v>
      </c>
      <c r="F718" t="s">
        <v>1461</v>
      </c>
      <c r="H718" s="18" t="s">
        <v>843</v>
      </c>
      <c r="I718" s="18" t="s">
        <v>258</v>
      </c>
      <c r="J718" s="18" t="s">
        <v>259</v>
      </c>
      <c r="L718">
        <v>428</v>
      </c>
      <c r="M718" s="18">
        <v>42821</v>
      </c>
      <c r="O718" s="18">
        <v>42801</v>
      </c>
      <c r="P718" s="18" t="s">
        <v>1314</v>
      </c>
      <c r="T718" s="4" t="s">
        <v>231</v>
      </c>
      <c r="U718" t="s">
        <v>1107</v>
      </c>
      <c r="V718" t="s">
        <v>1108</v>
      </c>
    </row>
    <row r="719" spans="1:22" ht="30" x14ac:dyDescent="0.25">
      <c r="C719" s="2">
        <v>6410020</v>
      </c>
      <c r="D719" s="2" t="s">
        <v>1465</v>
      </c>
      <c r="H719" s="18" t="s">
        <v>843</v>
      </c>
      <c r="I719" s="18" t="s">
        <v>258</v>
      </c>
      <c r="J719" s="18" t="s">
        <v>259</v>
      </c>
      <c r="L719">
        <v>428</v>
      </c>
      <c r="M719" s="18">
        <v>42821</v>
      </c>
      <c r="O719" s="18">
        <v>42801</v>
      </c>
      <c r="P719" s="18" t="s">
        <v>1314</v>
      </c>
      <c r="T719" s="4" t="s">
        <v>231</v>
      </c>
    </row>
    <row r="720" spans="1:22" ht="30" x14ac:dyDescent="0.25">
      <c r="C720" s="2">
        <v>6420000</v>
      </c>
      <c r="D720" s="2" t="s">
        <v>1466</v>
      </c>
      <c r="F720" t="s">
        <v>1467</v>
      </c>
      <c r="H720" s="18" t="s">
        <v>843</v>
      </c>
      <c r="I720" s="18" t="s">
        <v>258</v>
      </c>
      <c r="J720" s="18" t="s">
        <v>259</v>
      </c>
      <c r="L720">
        <v>428</v>
      </c>
      <c r="M720" s="18">
        <v>42801</v>
      </c>
      <c r="O720" s="18">
        <v>42801</v>
      </c>
      <c r="P720" s="18" t="s">
        <v>1314</v>
      </c>
      <c r="T720" s="4" t="s">
        <v>231</v>
      </c>
      <c r="U720" t="s">
        <v>1107</v>
      </c>
      <c r="V720" t="s">
        <v>1108</v>
      </c>
    </row>
    <row r="721" spans="1:22" ht="30" x14ac:dyDescent="0.25">
      <c r="C721" s="2">
        <v>6420001</v>
      </c>
      <c r="D721" s="2" t="s">
        <v>1468</v>
      </c>
      <c r="L721">
        <v>428</v>
      </c>
      <c r="M721" s="18">
        <v>42801</v>
      </c>
      <c r="O721" s="18">
        <v>42801</v>
      </c>
      <c r="P721" s="18" t="s">
        <v>1314</v>
      </c>
      <c r="T721" s="4" t="s">
        <v>231</v>
      </c>
    </row>
    <row r="722" spans="1:22" ht="30" x14ac:dyDescent="0.25">
      <c r="C722" s="2">
        <v>6420002</v>
      </c>
      <c r="D722" s="2" t="s">
        <v>1469</v>
      </c>
      <c r="L722">
        <v>428</v>
      </c>
      <c r="M722" s="18">
        <v>42801</v>
      </c>
      <c r="O722" s="18">
        <v>42702</v>
      </c>
      <c r="P722" s="18" t="s">
        <v>1317</v>
      </c>
      <c r="T722" s="4" t="s">
        <v>231</v>
      </c>
    </row>
    <row r="723" spans="1:22" ht="285" x14ac:dyDescent="0.25">
      <c r="C723" s="17">
        <v>6430000</v>
      </c>
      <c r="D723" s="2" t="s">
        <v>1470</v>
      </c>
      <c r="E723" s="6" t="s">
        <v>1471</v>
      </c>
      <c r="H723" s="18" t="s">
        <v>843</v>
      </c>
      <c r="I723" s="18" t="s">
        <v>258</v>
      </c>
      <c r="J723" s="18" t="s">
        <v>259</v>
      </c>
      <c r="L723">
        <v>459</v>
      </c>
      <c r="M723" s="18">
        <v>45901</v>
      </c>
      <c r="O723" s="18">
        <v>42201</v>
      </c>
      <c r="P723" s="18" t="s">
        <v>1381</v>
      </c>
      <c r="T723" s="5">
        <v>1000</v>
      </c>
      <c r="U723" t="s">
        <v>1107</v>
      </c>
      <c r="V723" t="s">
        <v>1108</v>
      </c>
    </row>
    <row r="724" spans="1:22" ht="45" x14ac:dyDescent="0.25">
      <c r="A724" s="11"/>
      <c r="B724" s="11" t="s">
        <v>1472</v>
      </c>
      <c r="C724" s="12"/>
      <c r="D724" s="12" t="s">
        <v>1473</v>
      </c>
      <c r="E724" s="19" t="s">
        <v>1474</v>
      </c>
      <c r="F724" s="13"/>
      <c r="G724" s="12"/>
      <c r="H724" s="13"/>
      <c r="I724" s="13"/>
      <c r="J724" s="13"/>
      <c r="K724" s="12"/>
      <c r="L724" s="12"/>
      <c r="M724" s="13"/>
      <c r="N724" s="13"/>
      <c r="O724" s="13"/>
      <c r="P724" s="13"/>
      <c r="Q724" s="14"/>
      <c r="R724" s="14"/>
      <c r="S724" s="14"/>
      <c r="T724" s="14"/>
    </row>
    <row r="725" spans="1:22" ht="30" x14ac:dyDescent="0.25">
      <c r="C725" s="22">
        <v>6510000</v>
      </c>
      <c r="D725" s="21" t="s">
        <v>1475</v>
      </c>
      <c r="H725" s="18" t="s">
        <v>843</v>
      </c>
      <c r="I725" s="18" t="s">
        <v>258</v>
      </c>
      <c r="J725" s="18" t="s">
        <v>99</v>
      </c>
      <c r="M725" s="18" t="s">
        <v>100</v>
      </c>
      <c r="O725" s="18" t="s">
        <v>108</v>
      </c>
      <c r="P725" s="18" t="s">
        <v>109</v>
      </c>
      <c r="T725" s="5">
        <v>1000</v>
      </c>
      <c r="U725" t="s">
        <v>1107</v>
      </c>
      <c r="V725" t="s">
        <v>1108</v>
      </c>
    </row>
    <row r="726" spans="1:22" ht="30" x14ac:dyDescent="0.25">
      <c r="C726" s="22">
        <v>6511000</v>
      </c>
      <c r="D726" s="21" t="s">
        <v>1476</v>
      </c>
      <c r="H726" s="18" t="s">
        <v>843</v>
      </c>
      <c r="I726" s="18" t="s">
        <v>258</v>
      </c>
      <c r="J726" s="18" t="s">
        <v>99</v>
      </c>
      <c r="M726" s="18" t="s">
        <v>100</v>
      </c>
      <c r="O726" s="18" t="s">
        <v>108</v>
      </c>
      <c r="P726" s="18" t="s">
        <v>109</v>
      </c>
      <c r="T726" s="5">
        <v>1000</v>
      </c>
      <c r="U726" t="s">
        <v>1107</v>
      </c>
      <c r="V726" t="s">
        <v>1108</v>
      </c>
    </row>
    <row r="727" spans="1:22" x14ac:dyDescent="0.25">
      <c r="C727" s="22">
        <v>6520000</v>
      </c>
      <c r="D727" s="21" t="s">
        <v>1477</v>
      </c>
      <c r="H727" s="18" t="s">
        <v>843</v>
      </c>
      <c r="I727" s="18" t="s">
        <v>258</v>
      </c>
      <c r="J727" s="18" t="s">
        <v>99</v>
      </c>
      <c r="M727" s="18" t="s">
        <v>100</v>
      </c>
      <c r="O727" s="18" t="s">
        <v>108</v>
      </c>
      <c r="P727" s="18" t="s">
        <v>109</v>
      </c>
      <c r="T727" s="5">
        <v>1000</v>
      </c>
      <c r="U727" t="s">
        <v>1107</v>
      </c>
      <c r="V727" t="s">
        <v>1108</v>
      </c>
    </row>
    <row r="728" spans="1:22" x14ac:dyDescent="0.25">
      <c r="C728" s="22">
        <v>6530000</v>
      </c>
      <c r="D728" s="21" t="s">
        <v>1478</v>
      </c>
      <c r="H728" s="18" t="s">
        <v>843</v>
      </c>
      <c r="I728" s="18" t="s">
        <v>258</v>
      </c>
      <c r="J728" s="18" t="s">
        <v>99</v>
      </c>
      <c r="M728" s="18" t="s">
        <v>100</v>
      </c>
      <c r="O728" s="18" t="s">
        <v>108</v>
      </c>
      <c r="P728" s="18" t="s">
        <v>109</v>
      </c>
      <c r="T728" s="5">
        <v>1000</v>
      </c>
      <c r="U728" t="s">
        <v>1107</v>
      </c>
      <c r="V728" t="s">
        <v>1108</v>
      </c>
    </row>
    <row r="729" spans="1:22" ht="30" x14ac:dyDescent="0.25">
      <c r="C729" s="22">
        <v>6531000</v>
      </c>
      <c r="D729" s="21" t="s">
        <v>1479</v>
      </c>
      <c r="H729" s="18" t="s">
        <v>843</v>
      </c>
      <c r="I729" s="18" t="s">
        <v>258</v>
      </c>
      <c r="J729" s="18" t="s">
        <v>99</v>
      </c>
      <c r="M729" s="18" t="s">
        <v>100</v>
      </c>
      <c r="O729" s="18" t="s">
        <v>108</v>
      </c>
      <c r="P729" s="18" t="s">
        <v>109</v>
      </c>
      <c r="T729" s="5">
        <v>1000</v>
      </c>
      <c r="U729" t="s">
        <v>1107</v>
      </c>
      <c r="V729" t="s">
        <v>1108</v>
      </c>
    </row>
    <row r="730" spans="1:22" ht="30" x14ac:dyDescent="0.25">
      <c r="C730" s="22">
        <v>6540000</v>
      </c>
      <c r="D730" s="21" t="s">
        <v>1480</v>
      </c>
      <c r="H730" s="18" t="s">
        <v>843</v>
      </c>
      <c r="I730" s="18" t="s">
        <v>258</v>
      </c>
      <c r="J730" s="18" t="s">
        <v>99</v>
      </c>
      <c r="M730" s="18" t="s">
        <v>100</v>
      </c>
      <c r="O730" s="18" t="s">
        <v>108</v>
      </c>
      <c r="P730" s="18" t="s">
        <v>109</v>
      </c>
      <c r="T730" s="5">
        <v>1000</v>
      </c>
      <c r="U730" t="s">
        <v>1107</v>
      </c>
      <c r="V730" t="s">
        <v>1108</v>
      </c>
    </row>
    <row r="731" spans="1:22" ht="30" x14ac:dyDescent="0.25">
      <c r="C731" s="22">
        <v>6541000</v>
      </c>
      <c r="D731" s="21" t="s">
        <v>1481</v>
      </c>
      <c r="H731" s="18" t="s">
        <v>843</v>
      </c>
      <c r="I731" s="18" t="s">
        <v>258</v>
      </c>
      <c r="J731" s="18" t="s">
        <v>99</v>
      </c>
      <c r="M731" s="18" t="s">
        <v>100</v>
      </c>
      <c r="O731" s="18" t="s">
        <v>108</v>
      </c>
      <c r="P731" s="18" t="s">
        <v>109</v>
      </c>
      <c r="T731" s="4" t="s">
        <v>231</v>
      </c>
      <c r="U731" t="s">
        <v>1107</v>
      </c>
      <c r="V731" t="s">
        <v>1108</v>
      </c>
    </row>
    <row r="732" spans="1:22" ht="30" x14ac:dyDescent="0.25">
      <c r="C732" s="22">
        <v>6550000</v>
      </c>
      <c r="D732" s="21" t="s">
        <v>1482</v>
      </c>
      <c r="H732" s="18" t="s">
        <v>843</v>
      </c>
      <c r="I732" s="18" t="s">
        <v>258</v>
      </c>
      <c r="J732" s="18" t="s">
        <v>99</v>
      </c>
      <c r="M732" s="18" t="s">
        <v>100</v>
      </c>
      <c r="O732" s="18" t="s">
        <v>108</v>
      </c>
      <c r="P732" s="18" t="s">
        <v>109</v>
      </c>
      <c r="T732" s="5">
        <v>1000</v>
      </c>
      <c r="U732" t="s">
        <v>1107</v>
      </c>
      <c r="V732" t="s">
        <v>1108</v>
      </c>
    </row>
    <row r="733" spans="1:22" x14ac:dyDescent="0.25">
      <c r="C733" s="22">
        <v>6560000</v>
      </c>
      <c r="D733" s="21" t="s">
        <v>1483</v>
      </c>
      <c r="H733" s="18" t="s">
        <v>843</v>
      </c>
      <c r="I733" s="18" t="s">
        <v>258</v>
      </c>
      <c r="J733" s="18" t="s">
        <v>99</v>
      </c>
      <c r="M733" s="18" t="s">
        <v>100</v>
      </c>
      <c r="O733" s="18" t="s">
        <v>108</v>
      </c>
      <c r="P733" s="18" t="s">
        <v>109</v>
      </c>
      <c r="T733" s="5">
        <v>1000</v>
      </c>
      <c r="U733" t="s">
        <v>1107</v>
      </c>
      <c r="V733" t="s">
        <v>1108</v>
      </c>
    </row>
    <row r="734" spans="1:22" x14ac:dyDescent="0.25">
      <c r="A734" s="58"/>
      <c r="B734" s="58"/>
      <c r="C734" s="58"/>
      <c r="D734" s="447" t="s">
        <v>1484</v>
      </c>
      <c r="E734" s="447"/>
      <c r="F734" s="447"/>
      <c r="G734" s="58"/>
      <c r="H734" s="59"/>
      <c r="I734" s="59"/>
      <c r="J734" s="59"/>
      <c r="K734" s="58"/>
      <c r="L734" s="58"/>
      <c r="M734" s="85"/>
      <c r="N734" s="85"/>
      <c r="O734" s="85"/>
      <c r="P734" s="59"/>
      <c r="Q734" s="58"/>
      <c r="R734" s="58"/>
      <c r="S734" s="58"/>
      <c r="T734" s="58"/>
    </row>
    <row r="735" spans="1:22" ht="75" x14ac:dyDescent="0.25">
      <c r="A735" s="11"/>
      <c r="B735" s="11" t="s">
        <v>1485</v>
      </c>
      <c r="C735" s="12"/>
      <c r="D735" s="12" t="s">
        <v>1486</v>
      </c>
      <c r="E735" s="19" t="s">
        <v>1487</v>
      </c>
      <c r="F735" s="13"/>
      <c r="G735" s="12"/>
      <c r="H735" s="13"/>
      <c r="I735" s="13"/>
      <c r="J735" s="13"/>
      <c r="K735" s="12"/>
      <c r="L735" s="12"/>
      <c r="M735" s="13"/>
      <c r="N735" s="13"/>
      <c r="O735" s="13"/>
      <c r="P735" s="13"/>
      <c r="Q735" s="14"/>
      <c r="R735" s="14"/>
      <c r="S735" s="14"/>
      <c r="T735" s="14"/>
    </row>
    <row r="736" spans="1:22" ht="45" x14ac:dyDescent="0.25">
      <c r="C736" s="17">
        <v>6600000</v>
      </c>
      <c r="D736" s="2" t="s">
        <v>18</v>
      </c>
      <c r="E736" s="2" t="s">
        <v>1488</v>
      </c>
      <c r="F736" s="2" t="s">
        <v>1489</v>
      </c>
      <c r="G736" s="2" t="s">
        <v>1490</v>
      </c>
      <c r="H736" s="18" t="s">
        <v>843</v>
      </c>
      <c r="I736" s="18" t="s">
        <v>258</v>
      </c>
      <c r="J736" s="18" t="s">
        <v>259</v>
      </c>
      <c r="L736">
        <v>531</v>
      </c>
      <c r="M736" s="18">
        <v>53111</v>
      </c>
      <c r="O736" s="54">
        <v>53101</v>
      </c>
      <c r="P736" s="54" t="s">
        <v>1296</v>
      </c>
      <c r="T736" s="4" t="s">
        <v>231</v>
      </c>
      <c r="U736" t="s">
        <v>1107</v>
      </c>
      <c r="V736" t="s">
        <v>1108</v>
      </c>
    </row>
    <row r="737" spans="1:22" x14ac:dyDescent="0.25">
      <c r="C737" s="17">
        <v>6600100</v>
      </c>
      <c r="D737" s="2" t="s">
        <v>1491</v>
      </c>
      <c r="E737" s="2"/>
      <c r="F737" s="2" t="s">
        <v>1492</v>
      </c>
      <c r="G737" s="2"/>
      <c r="H737" s="18" t="s">
        <v>843</v>
      </c>
      <c r="I737" s="18" t="s">
        <v>258</v>
      </c>
      <c r="J737" s="18" t="s">
        <v>259</v>
      </c>
      <c r="O737" s="54">
        <v>53101</v>
      </c>
      <c r="P737" s="54" t="s">
        <v>1296</v>
      </c>
      <c r="T737" s="4">
        <v>1000</v>
      </c>
      <c r="U737" t="s">
        <v>1107</v>
      </c>
      <c r="V737" t="s">
        <v>1108</v>
      </c>
    </row>
    <row r="738" spans="1:22" x14ac:dyDescent="0.25">
      <c r="C738" s="17">
        <v>6610000</v>
      </c>
      <c r="D738" s="2" t="s">
        <v>1493</v>
      </c>
      <c r="F738" t="s">
        <v>1494</v>
      </c>
      <c r="H738" s="18" t="s">
        <v>843</v>
      </c>
      <c r="I738" s="18" t="s">
        <v>258</v>
      </c>
      <c r="J738" s="18" t="s">
        <v>259</v>
      </c>
      <c r="O738" s="54">
        <v>53101</v>
      </c>
      <c r="P738" s="54" t="s">
        <v>1296</v>
      </c>
      <c r="T738" s="5">
        <v>1000</v>
      </c>
      <c r="U738" t="s">
        <v>1107</v>
      </c>
      <c r="V738" t="s">
        <v>1108</v>
      </c>
    </row>
    <row r="739" spans="1:22" x14ac:dyDescent="0.25">
      <c r="C739" s="32">
        <v>6610100</v>
      </c>
      <c r="D739" s="2" t="s">
        <v>1495</v>
      </c>
      <c r="F739" t="s">
        <v>1496</v>
      </c>
      <c r="H739" s="18" t="s">
        <v>843</v>
      </c>
      <c r="I739" s="18" t="s">
        <v>258</v>
      </c>
      <c r="J739" s="18" t="s">
        <v>259</v>
      </c>
      <c r="O739" s="18">
        <v>45301</v>
      </c>
      <c r="P739" s="18" t="s">
        <v>1497</v>
      </c>
      <c r="T739" s="5">
        <v>1000</v>
      </c>
    </row>
    <row r="740" spans="1:22" ht="30" x14ac:dyDescent="0.25">
      <c r="C740" s="17">
        <v>6620000</v>
      </c>
      <c r="D740" s="2" t="s">
        <v>1498</v>
      </c>
      <c r="E740" t="s">
        <v>1499</v>
      </c>
      <c r="H740" s="18" t="s">
        <v>843</v>
      </c>
      <c r="I740" s="18" t="s">
        <v>258</v>
      </c>
      <c r="J740" s="18" t="s">
        <v>259</v>
      </c>
      <c r="L740">
        <v>671</v>
      </c>
      <c r="M740" s="18">
        <v>67101</v>
      </c>
      <c r="O740" s="18">
        <v>44301</v>
      </c>
      <c r="P740" s="18" t="s">
        <v>1438</v>
      </c>
      <c r="T740" s="4" t="s">
        <v>231</v>
      </c>
      <c r="U740" t="s">
        <v>1107</v>
      </c>
      <c r="V740" t="s">
        <v>1108</v>
      </c>
    </row>
    <row r="741" spans="1:22" ht="30" x14ac:dyDescent="0.25">
      <c r="C741" s="17">
        <v>6640000</v>
      </c>
      <c r="D741" s="2" t="s">
        <v>19</v>
      </c>
      <c r="E741" s="2" t="s">
        <v>1500</v>
      </c>
      <c r="F741" s="2" t="s">
        <v>1501</v>
      </c>
      <c r="H741" s="18" t="s">
        <v>843</v>
      </c>
      <c r="I741" s="18" t="s">
        <v>258</v>
      </c>
      <c r="J741" s="18" t="s">
        <v>259</v>
      </c>
      <c r="L741">
        <v>525</v>
      </c>
      <c r="M741" s="18">
        <v>52501</v>
      </c>
      <c r="O741" s="18">
        <v>52501</v>
      </c>
      <c r="P741" s="18" t="s">
        <v>1502</v>
      </c>
      <c r="T741" s="4" t="s">
        <v>231</v>
      </c>
      <c r="U741" t="s">
        <v>1107</v>
      </c>
      <c r="V741" t="s">
        <v>1108</v>
      </c>
    </row>
    <row r="742" spans="1:22" ht="30" x14ac:dyDescent="0.25">
      <c r="C742" s="17">
        <v>6650000</v>
      </c>
      <c r="D742" s="2" t="s">
        <v>1503</v>
      </c>
      <c r="E742" s="6" t="s">
        <v>2413</v>
      </c>
      <c r="H742" s="18" t="s">
        <v>843</v>
      </c>
      <c r="I742" s="18" t="s">
        <v>258</v>
      </c>
      <c r="J742" s="18" t="s">
        <v>259</v>
      </c>
      <c r="O742" s="54">
        <v>53101</v>
      </c>
      <c r="P742" s="54" t="s">
        <v>1296</v>
      </c>
      <c r="T742" s="4" t="s">
        <v>231</v>
      </c>
      <c r="U742" t="s">
        <v>1107</v>
      </c>
      <c r="V742" t="s">
        <v>1108</v>
      </c>
    </row>
    <row r="743" spans="1:22" ht="30" x14ac:dyDescent="0.25">
      <c r="C743" s="17">
        <v>6650010</v>
      </c>
      <c r="D743" s="2" t="s">
        <v>1504</v>
      </c>
      <c r="E743" t="s">
        <v>1505</v>
      </c>
      <c r="H743" s="18" t="s">
        <v>843</v>
      </c>
      <c r="I743" s="18" t="s">
        <v>258</v>
      </c>
      <c r="J743" s="18" t="s">
        <v>259</v>
      </c>
      <c r="O743" s="54">
        <v>53101</v>
      </c>
      <c r="P743" s="54" t="s">
        <v>1296</v>
      </c>
      <c r="T743" s="4" t="s">
        <v>231</v>
      </c>
      <c r="U743" t="s">
        <v>1107</v>
      </c>
      <c r="V743" t="s">
        <v>1108</v>
      </c>
    </row>
    <row r="744" spans="1:22" ht="30" x14ac:dyDescent="0.25">
      <c r="C744" s="17">
        <v>6660000</v>
      </c>
      <c r="D744" s="2" t="s">
        <v>1506</v>
      </c>
      <c r="E744" s="2" t="s">
        <v>1507</v>
      </c>
      <c r="F744" s="2" t="s">
        <v>1508</v>
      </c>
      <c r="H744" s="18" t="s">
        <v>843</v>
      </c>
      <c r="I744" s="18" t="s">
        <v>258</v>
      </c>
      <c r="J744" s="18" t="s">
        <v>259</v>
      </c>
      <c r="O744" s="54">
        <v>53101</v>
      </c>
      <c r="P744" s="54" t="s">
        <v>1296</v>
      </c>
      <c r="T744" s="4" t="s">
        <v>231</v>
      </c>
      <c r="U744" t="s">
        <v>1107</v>
      </c>
      <c r="V744" t="s">
        <v>1108</v>
      </c>
    </row>
    <row r="745" spans="1:22" ht="30" x14ac:dyDescent="0.25">
      <c r="C745" s="17">
        <v>6670000</v>
      </c>
      <c r="D745" s="2" t="s">
        <v>42</v>
      </c>
      <c r="E745" s="2" t="s">
        <v>1509</v>
      </c>
      <c r="F745" s="2" t="s">
        <v>58</v>
      </c>
      <c r="H745" s="18" t="s">
        <v>843</v>
      </c>
      <c r="I745" s="18" t="s">
        <v>258</v>
      </c>
      <c r="J745" s="18" t="s">
        <v>259</v>
      </c>
      <c r="L745">
        <v>412</v>
      </c>
      <c r="M745" s="18">
        <v>41201</v>
      </c>
      <c r="O745" s="18">
        <v>41201</v>
      </c>
      <c r="P745" s="18" t="s">
        <v>1509</v>
      </c>
      <c r="S745" s="6"/>
      <c r="T745" s="4" t="s">
        <v>231</v>
      </c>
      <c r="U745" t="s">
        <v>1107</v>
      </c>
      <c r="V745" t="s">
        <v>1108</v>
      </c>
    </row>
    <row r="746" spans="1:22" ht="30" x14ac:dyDescent="0.25">
      <c r="C746" s="17">
        <v>6680000</v>
      </c>
      <c r="D746" s="2" t="s">
        <v>1510</v>
      </c>
      <c r="H746" s="18" t="s">
        <v>843</v>
      </c>
      <c r="I746" s="18" t="s">
        <v>258</v>
      </c>
      <c r="J746" s="18" t="s">
        <v>259</v>
      </c>
      <c r="L746">
        <v>540</v>
      </c>
      <c r="M746" s="18">
        <v>54078</v>
      </c>
      <c r="O746" s="54">
        <v>53101</v>
      </c>
      <c r="P746" s="54" t="s">
        <v>1296</v>
      </c>
      <c r="T746" s="4" t="s">
        <v>231</v>
      </c>
      <c r="U746" t="s">
        <v>1107</v>
      </c>
      <c r="V746" t="s">
        <v>1108</v>
      </c>
    </row>
    <row r="747" spans="1:22" ht="30" x14ac:dyDescent="0.25">
      <c r="C747" s="17">
        <v>6690000</v>
      </c>
      <c r="D747" s="2" t="s">
        <v>20</v>
      </c>
      <c r="H747" s="18" t="s">
        <v>843</v>
      </c>
      <c r="I747" s="18" t="s">
        <v>258</v>
      </c>
      <c r="J747" s="18" t="s">
        <v>259</v>
      </c>
      <c r="L747">
        <v>459</v>
      </c>
      <c r="O747" s="54">
        <v>53101</v>
      </c>
      <c r="P747" s="54" t="s">
        <v>1296</v>
      </c>
      <c r="T747" s="4" t="s">
        <v>231</v>
      </c>
      <c r="U747" t="s">
        <v>1107</v>
      </c>
      <c r="V747" t="s">
        <v>1108</v>
      </c>
    </row>
    <row r="748" spans="1:22" ht="105" x14ac:dyDescent="0.25">
      <c r="A748" s="11"/>
      <c r="B748" s="11" t="s">
        <v>1511</v>
      </c>
      <c r="C748" s="12"/>
      <c r="D748" s="19" t="s">
        <v>1512</v>
      </c>
      <c r="E748" s="19" t="s">
        <v>1513</v>
      </c>
      <c r="F748" s="13"/>
      <c r="G748" s="12"/>
      <c r="H748" s="13"/>
      <c r="I748" s="13"/>
      <c r="J748" s="13"/>
      <c r="K748" s="12"/>
      <c r="L748" s="12"/>
      <c r="M748" s="13"/>
      <c r="N748" s="13"/>
      <c r="O748" s="13"/>
      <c r="P748" s="13"/>
      <c r="Q748" s="14"/>
      <c r="R748" s="14"/>
      <c r="S748" s="14"/>
      <c r="T748" s="14"/>
    </row>
    <row r="749" spans="1:22" x14ac:dyDescent="0.25">
      <c r="A749" s="42"/>
      <c r="B749" s="42"/>
      <c r="C749" s="42"/>
      <c r="D749" s="42" t="s">
        <v>1514</v>
      </c>
      <c r="E749" s="42"/>
      <c r="F749" s="42"/>
      <c r="G749" s="42"/>
      <c r="H749" s="42"/>
      <c r="I749" s="42"/>
      <c r="J749" s="42"/>
      <c r="K749" s="42"/>
      <c r="L749" s="42"/>
      <c r="M749" s="43"/>
      <c r="N749" s="43"/>
      <c r="O749" s="43"/>
      <c r="P749" s="43"/>
      <c r="Q749" s="42"/>
      <c r="R749" s="42"/>
      <c r="S749" s="42"/>
      <c r="T749" s="42"/>
    </row>
    <row r="750" spans="1:22" x14ac:dyDescent="0.25">
      <c r="C750" s="22">
        <v>6700000</v>
      </c>
      <c r="D750" s="21" t="s">
        <v>21</v>
      </c>
      <c r="G750" t="s">
        <v>1145</v>
      </c>
      <c r="H750" s="18" t="s">
        <v>843</v>
      </c>
      <c r="I750" s="18" t="s">
        <v>258</v>
      </c>
      <c r="J750" s="18" t="s">
        <v>259</v>
      </c>
      <c r="L750">
        <v>518</v>
      </c>
      <c r="M750" s="18">
        <v>51801</v>
      </c>
      <c r="O750" s="18">
        <v>51801</v>
      </c>
      <c r="P750" s="54" t="s">
        <v>1515</v>
      </c>
      <c r="T750" s="5">
        <v>1000</v>
      </c>
      <c r="U750" t="s">
        <v>1107</v>
      </c>
      <c r="V750" t="s">
        <v>1108</v>
      </c>
    </row>
    <row r="751" spans="1:22" x14ac:dyDescent="0.25">
      <c r="C751" s="17">
        <v>6700001</v>
      </c>
      <c r="D751" s="21" t="s">
        <v>1516</v>
      </c>
      <c r="G751" t="s">
        <v>1145</v>
      </c>
      <c r="H751" s="18" t="s">
        <v>843</v>
      </c>
      <c r="I751" s="18" t="s">
        <v>258</v>
      </c>
      <c r="J751" s="18" t="s">
        <v>259</v>
      </c>
      <c r="L751">
        <v>518</v>
      </c>
      <c r="M751" s="18">
        <v>51801</v>
      </c>
      <c r="O751" s="18">
        <v>51801</v>
      </c>
      <c r="P751" s="54" t="s">
        <v>1515</v>
      </c>
      <c r="T751" s="5">
        <v>1000</v>
      </c>
    </row>
    <row r="752" spans="1:22" ht="30" x14ac:dyDescent="0.25">
      <c r="C752" s="22">
        <v>6700010</v>
      </c>
      <c r="D752" s="21" t="s">
        <v>1517</v>
      </c>
      <c r="H752" s="18" t="s">
        <v>843</v>
      </c>
      <c r="I752" s="18" t="s">
        <v>258</v>
      </c>
      <c r="J752" s="18" t="s">
        <v>259</v>
      </c>
      <c r="L752">
        <v>518</v>
      </c>
      <c r="M752" s="18">
        <v>51801</v>
      </c>
      <c r="O752" s="18">
        <v>51801</v>
      </c>
      <c r="P752" s="54" t="s">
        <v>1515</v>
      </c>
      <c r="T752" s="4" t="s">
        <v>231</v>
      </c>
      <c r="U752" t="s">
        <v>1107</v>
      </c>
      <c r="V752" t="s">
        <v>1108</v>
      </c>
    </row>
    <row r="753" spans="1:22" x14ac:dyDescent="0.25">
      <c r="C753" s="17">
        <v>6700011</v>
      </c>
      <c r="D753" s="21" t="s">
        <v>1518</v>
      </c>
      <c r="G753" t="s">
        <v>1145</v>
      </c>
      <c r="H753" s="18" t="s">
        <v>843</v>
      </c>
      <c r="I753" s="18" t="s">
        <v>258</v>
      </c>
      <c r="J753" s="18" t="s">
        <v>259</v>
      </c>
      <c r="L753">
        <v>518</v>
      </c>
      <c r="M753" s="18">
        <v>51801</v>
      </c>
      <c r="O753" s="18">
        <v>51801</v>
      </c>
      <c r="P753" s="54" t="s">
        <v>1515</v>
      </c>
      <c r="T753" s="4">
        <v>1000</v>
      </c>
    </row>
    <row r="754" spans="1:22" x14ac:dyDescent="0.25">
      <c r="C754" s="22">
        <v>6700100</v>
      </c>
      <c r="D754" s="21" t="s">
        <v>1519</v>
      </c>
      <c r="H754" s="18" t="s">
        <v>843</v>
      </c>
      <c r="I754" s="18" t="s">
        <v>258</v>
      </c>
      <c r="J754" s="18" t="s">
        <v>259</v>
      </c>
      <c r="L754">
        <v>518</v>
      </c>
      <c r="M754" s="18">
        <v>51801</v>
      </c>
      <c r="O754" s="18">
        <v>51801</v>
      </c>
      <c r="P754" s="54" t="s">
        <v>1515</v>
      </c>
      <c r="T754" s="5">
        <v>1000</v>
      </c>
      <c r="U754" t="s">
        <v>1107</v>
      </c>
      <c r="V754" t="s">
        <v>1108</v>
      </c>
    </row>
    <row r="755" spans="1:22" x14ac:dyDescent="0.25">
      <c r="C755" s="22">
        <v>6700200</v>
      </c>
      <c r="D755" t="s">
        <v>1520</v>
      </c>
      <c r="H755" s="18" t="s">
        <v>843</v>
      </c>
      <c r="I755" s="18" t="s">
        <v>258</v>
      </c>
      <c r="J755" s="18" t="s">
        <v>259</v>
      </c>
      <c r="L755">
        <v>518</v>
      </c>
      <c r="M755" s="18">
        <v>51801</v>
      </c>
      <c r="O755" s="18">
        <v>51801</v>
      </c>
      <c r="P755" s="54" t="s">
        <v>1515</v>
      </c>
      <c r="T755" s="5">
        <v>1000</v>
      </c>
      <c r="U755" t="s">
        <v>1107</v>
      </c>
      <c r="V755" t="s">
        <v>1108</v>
      </c>
    </row>
    <row r="756" spans="1:22" x14ac:dyDescent="0.25">
      <c r="C756" s="22">
        <v>6700300</v>
      </c>
      <c r="D756" t="s">
        <v>1521</v>
      </c>
      <c r="H756" s="18" t="s">
        <v>843</v>
      </c>
      <c r="I756" s="18" t="s">
        <v>258</v>
      </c>
      <c r="J756" s="18" t="s">
        <v>259</v>
      </c>
      <c r="L756">
        <v>518</v>
      </c>
      <c r="M756" s="18">
        <v>51801</v>
      </c>
      <c r="O756" s="18">
        <v>51801</v>
      </c>
      <c r="P756" s="54" t="s">
        <v>1515</v>
      </c>
      <c r="T756" s="5">
        <v>1000</v>
      </c>
      <c r="U756" t="s">
        <v>1107</v>
      </c>
      <c r="V756" t="s">
        <v>1108</v>
      </c>
    </row>
    <row r="757" spans="1:22" ht="30" x14ac:dyDescent="0.25">
      <c r="C757" s="22">
        <v>6700400</v>
      </c>
      <c r="D757" s="21" t="s">
        <v>1522</v>
      </c>
      <c r="H757" s="18" t="s">
        <v>843</v>
      </c>
      <c r="I757" s="18" t="s">
        <v>258</v>
      </c>
      <c r="J757" s="18" t="s">
        <v>259</v>
      </c>
      <c r="L757">
        <v>518</v>
      </c>
      <c r="M757" s="18">
        <v>51801</v>
      </c>
      <c r="O757" s="18">
        <v>51801</v>
      </c>
      <c r="P757" s="54" t="s">
        <v>1515</v>
      </c>
      <c r="S757" s="6"/>
      <c r="T757" s="4" t="s">
        <v>231</v>
      </c>
      <c r="U757" t="s">
        <v>1107</v>
      </c>
      <c r="V757" t="s">
        <v>1108</v>
      </c>
    </row>
    <row r="758" spans="1:22" ht="30" x14ac:dyDescent="0.25">
      <c r="C758" s="22">
        <v>6701000</v>
      </c>
      <c r="D758" s="21" t="s">
        <v>1523</v>
      </c>
      <c r="H758" s="18" t="s">
        <v>843</v>
      </c>
      <c r="I758" s="18" t="s">
        <v>258</v>
      </c>
      <c r="J758" s="18" t="s">
        <v>259</v>
      </c>
      <c r="L758">
        <v>518</v>
      </c>
      <c r="M758" s="18">
        <v>51801</v>
      </c>
      <c r="O758" s="18">
        <v>51801</v>
      </c>
      <c r="P758" s="54" t="s">
        <v>1515</v>
      </c>
      <c r="S758" s="6"/>
      <c r="T758" s="4" t="s">
        <v>231</v>
      </c>
      <c r="U758" t="s">
        <v>1107</v>
      </c>
      <c r="V758" t="s">
        <v>1108</v>
      </c>
    </row>
    <row r="759" spans="1:22" ht="30" x14ac:dyDescent="0.25">
      <c r="C759" s="22">
        <v>6701100</v>
      </c>
      <c r="D759" s="21" t="s">
        <v>1524</v>
      </c>
      <c r="H759" s="18" t="s">
        <v>843</v>
      </c>
      <c r="I759" s="18" t="s">
        <v>258</v>
      </c>
      <c r="J759" s="18" t="s">
        <v>259</v>
      </c>
      <c r="L759">
        <v>518</v>
      </c>
      <c r="M759" s="18">
        <v>51803</v>
      </c>
      <c r="O759" s="18">
        <v>51801</v>
      </c>
      <c r="P759" s="54" t="s">
        <v>1515</v>
      </c>
      <c r="S759" s="6"/>
      <c r="T759" s="4" t="s">
        <v>231</v>
      </c>
      <c r="U759" t="s">
        <v>1107</v>
      </c>
      <c r="V759" t="s">
        <v>1108</v>
      </c>
    </row>
    <row r="760" spans="1:22" x14ac:dyDescent="0.25">
      <c r="C760" s="22">
        <v>6701200</v>
      </c>
      <c r="D760" s="21" t="s">
        <v>1525</v>
      </c>
      <c r="F760" t="s">
        <v>1526</v>
      </c>
      <c r="H760" s="18" t="s">
        <v>843</v>
      </c>
      <c r="I760" s="18" t="s">
        <v>258</v>
      </c>
      <c r="J760" s="18" t="s">
        <v>259</v>
      </c>
      <c r="L760">
        <v>518</v>
      </c>
      <c r="M760" s="18">
        <v>51802</v>
      </c>
      <c r="O760" s="18">
        <v>51801</v>
      </c>
      <c r="P760" s="54" t="s">
        <v>1515</v>
      </c>
      <c r="T760" s="4">
        <v>1000</v>
      </c>
      <c r="U760" t="s">
        <v>1107</v>
      </c>
      <c r="V760" t="s">
        <v>1108</v>
      </c>
    </row>
    <row r="761" spans="1:22" ht="30" x14ac:dyDescent="0.25">
      <c r="C761" s="22">
        <v>6701300</v>
      </c>
      <c r="D761" s="21" t="s">
        <v>22</v>
      </c>
      <c r="H761" s="18" t="s">
        <v>843</v>
      </c>
      <c r="I761" s="18" t="s">
        <v>258</v>
      </c>
      <c r="J761" s="18" t="s">
        <v>259</v>
      </c>
      <c r="L761">
        <v>518</v>
      </c>
      <c r="M761" s="18">
        <v>51813</v>
      </c>
      <c r="O761" s="18">
        <v>51801</v>
      </c>
      <c r="P761" s="54" t="s">
        <v>1515</v>
      </c>
      <c r="S761" s="6"/>
      <c r="T761" s="4" t="s">
        <v>231</v>
      </c>
      <c r="U761" t="s">
        <v>1107</v>
      </c>
      <c r="V761" t="s">
        <v>1108</v>
      </c>
    </row>
    <row r="762" spans="1:22" ht="30" x14ac:dyDescent="0.25">
      <c r="C762" s="22">
        <v>6701400</v>
      </c>
      <c r="D762" s="21" t="s">
        <v>1527</v>
      </c>
      <c r="H762" s="18" t="s">
        <v>843</v>
      </c>
      <c r="I762" s="18" t="s">
        <v>258</v>
      </c>
      <c r="J762" s="18" t="s">
        <v>259</v>
      </c>
      <c r="L762">
        <v>518</v>
      </c>
      <c r="M762" s="18">
        <v>51801</v>
      </c>
      <c r="O762" s="18">
        <v>51801</v>
      </c>
      <c r="P762" s="54" t="s">
        <v>1515</v>
      </c>
      <c r="S762" s="6"/>
      <c r="T762" s="4" t="s">
        <v>231</v>
      </c>
      <c r="U762" t="s">
        <v>1107</v>
      </c>
      <c r="V762" t="s">
        <v>1108</v>
      </c>
    </row>
    <row r="763" spans="1:22" ht="30" x14ac:dyDescent="0.25">
      <c r="A763" s="42"/>
      <c r="B763" s="42"/>
      <c r="C763" s="42"/>
      <c r="D763" s="42" t="s">
        <v>1528</v>
      </c>
      <c r="E763" s="42" t="s">
        <v>1529</v>
      </c>
      <c r="F763" s="42"/>
      <c r="G763" s="42"/>
      <c r="H763" s="42"/>
      <c r="I763" s="42"/>
      <c r="J763" s="42"/>
      <c r="K763" s="42"/>
      <c r="L763" s="42"/>
      <c r="M763" s="43"/>
      <c r="N763" s="43"/>
      <c r="O763" s="43"/>
      <c r="P763" s="43"/>
      <c r="Q763" s="42"/>
      <c r="R763" s="42"/>
      <c r="S763" s="42"/>
      <c r="T763" s="42"/>
    </row>
    <row r="764" spans="1:22" x14ac:dyDescent="0.25">
      <c r="C764" s="22">
        <v>6710000</v>
      </c>
      <c r="D764" s="21" t="s">
        <v>1530</v>
      </c>
      <c r="H764" s="18" t="s">
        <v>843</v>
      </c>
      <c r="I764" s="18" t="s">
        <v>258</v>
      </c>
      <c r="J764" s="18" t="s">
        <v>259</v>
      </c>
      <c r="L764">
        <v>540</v>
      </c>
      <c r="M764" s="18">
        <v>54061</v>
      </c>
      <c r="O764" s="54">
        <v>51801</v>
      </c>
      <c r="P764" s="54" t="s">
        <v>1515</v>
      </c>
      <c r="T764" s="4">
        <v>1000</v>
      </c>
      <c r="U764" t="s">
        <v>1107</v>
      </c>
      <c r="V764" t="s">
        <v>1108</v>
      </c>
    </row>
    <row r="765" spans="1:22" x14ac:dyDescent="0.25">
      <c r="C765" s="22">
        <v>6710100</v>
      </c>
      <c r="D765" s="21" t="s">
        <v>1531</v>
      </c>
      <c r="H765" s="18" t="s">
        <v>843</v>
      </c>
      <c r="I765" s="18" t="s">
        <v>258</v>
      </c>
      <c r="J765" s="18" t="s">
        <v>259</v>
      </c>
      <c r="L765">
        <v>540</v>
      </c>
      <c r="M765" s="18">
        <v>54061</v>
      </c>
      <c r="O765" s="54">
        <v>51801</v>
      </c>
      <c r="P765" s="54" t="s">
        <v>1515</v>
      </c>
      <c r="T765" s="4">
        <v>1000</v>
      </c>
      <c r="U765" t="s">
        <v>1107</v>
      </c>
      <c r="V765" t="s">
        <v>1108</v>
      </c>
    </row>
    <row r="766" spans="1:22" x14ac:dyDescent="0.25">
      <c r="C766" s="22">
        <v>6710200</v>
      </c>
      <c r="D766" s="21" t="s">
        <v>23</v>
      </c>
      <c r="H766" s="18" t="s">
        <v>843</v>
      </c>
      <c r="I766" s="18" t="s">
        <v>258</v>
      </c>
      <c r="J766" s="18" t="s">
        <v>259</v>
      </c>
      <c r="L766">
        <v>540</v>
      </c>
      <c r="M766" s="18">
        <v>54061</v>
      </c>
      <c r="O766" s="54">
        <v>51801</v>
      </c>
      <c r="P766" s="54" t="s">
        <v>1515</v>
      </c>
      <c r="T766" s="4">
        <v>1000</v>
      </c>
      <c r="U766" t="s">
        <v>1107</v>
      </c>
      <c r="V766" t="s">
        <v>1108</v>
      </c>
    </row>
    <row r="767" spans="1:22" ht="30" x14ac:dyDescent="0.25">
      <c r="A767" s="42"/>
      <c r="B767" s="42"/>
      <c r="C767" s="42"/>
      <c r="D767" s="42" t="s">
        <v>1532</v>
      </c>
      <c r="E767" s="42"/>
      <c r="F767" s="42"/>
      <c r="G767" s="42"/>
      <c r="H767" s="42"/>
      <c r="I767" s="42"/>
      <c r="J767" s="42"/>
      <c r="K767" s="42"/>
      <c r="L767" s="42"/>
      <c r="M767" s="43"/>
      <c r="N767" s="43"/>
      <c r="O767" s="43"/>
      <c r="P767" s="43"/>
      <c r="Q767" s="42"/>
      <c r="R767" s="42"/>
      <c r="S767" s="42"/>
      <c r="T767" s="42"/>
    </row>
    <row r="768" spans="1:22" ht="45" x14ac:dyDescent="0.25">
      <c r="C768" s="22">
        <v>6720000</v>
      </c>
      <c r="D768" s="21" t="s">
        <v>1533</v>
      </c>
      <c r="E768" s="2" t="s">
        <v>1534</v>
      </c>
      <c r="F768" s="2" t="s">
        <v>1535</v>
      </c>
      <c r="H768" s="18" t="s">
        <v>843</v>
      </c>
      <c r="I768" s="18" t="s">
        <v>258</v>
      </c>
      <c r="J768" s="18" t="s">
        <v>259</v>
      </c>
      <c r="L768">
        <v>511</v>
      </c>
      <c r="M768" s="55" t="s">
        <v>1536</v>
      </c>
      <c r="O768" s="18">
        <v>53101</v>
      </c>
      <c r="P768" s="18" t="s">
        <v>1296</v>
      </c>
      <c r="T768" s="4" t="s">
        <v>231</v>
      </c>
      <c r="U768" t="s">
        <v>1107</v>
      </c>
      <c r="V768" t="s">
        <v>1108</v>
      </c>
    </row>
    <row r="769" spans="1:22" ht="30" x14ac:dyDescent="0.25">
      <c r="C769" s="17">
        <v>6720001</v>
      </c>
      <c r="D769" s="21" t="s">
        <v>1537</v>
      </c>
      <c r="E769" s="2" t="s">
        <v>1538</v>
      </c>
      <c r="F769" s="2" t="s">
        <v>1539</v>
      </c>
      <c r="H769" s="18" t="s">
        <v>843</v>
      </c>
      <c r="I769" s="18" t="s">
        <v>258</v>
      </c>
      <c r="J769" s="18" t="s">
        <v>99</v>
      </c>
      <c r="L769">
        <v>525</v>
      </c>
      <c r="M769" s="55">
        <v>52515</v>
      </c>
      <c r="O769" s="18">
        <v>52301</v>
      </c>
      <c r="P769" s="18" t="s">
        <v>1131</v>
      </c>
      <c r="T769" s="4">
        <v>1000</v>
      </c>
    </row>
    <row r="770" spans="1:22" x14ac:dyDescent="0.25">
      <c r="C770" s="17">
        <v>6720002</v>
      </c>
      <c r="D770" s="21" t="s">
        <v>1540</v>
      </c>
      <c r="E770" s="2"/>
      <c r="F770" s="2"/>
      <c r="H770" s="18" t="s">
        <v>843</v>
      </c>
      <c r="I770" s="18" t="s">
        <v>258</v>
      </c>
      <c r="J770" s="18" t="s">
        <v>99</v>
      </c>
      <c r="L770">
        <v>517</v>
      </c>
      <c r="M770" s="55">
        <v>51701</v>
      </c>
      <c r="O770" s="18">
        <v>51701</v>
      </c>
      <c r="P770" s="18" t="s">
        <v>1141</v>
      </c>
      <c r="T770" s="4">
        <v>1000</v>
      </c>
    </row>
    <row r="771" spans="1:22" x14ac:dyDescent="0.25">
      <c r="C771" s="17">
        <v>6720003</v>
      </c>
      <c r="D771" s="21" t="s">
        <v>1541</v>
      </c>
      <c r="E771" s="2"/>
      <c r="F771" s="2"/>
      <c r="H771" s="18" t="s">
        <v>843</v>
      </c>
      <c r="I771" s="18" t="s">
        <v>258</v>
      </c>
      <c r="J771" s="18" t="s">
        <v>99</v>
      </c>
      <c r="L771">
        <v>511</v>
      </c>
      <c r="M771" s="55">
        <v>51124</v>
      </c>
      <c r="O771" s="18">
        <v>51101</v>
      </c>
      <c r="P771" s="18" t="s">
        <v>1135</v>
      </c>
      <c r="T771" s="4">
        <v>1000</v>
      </c>
    </row>
    <row r="772" spans="1:22" x14ac:dyDescent="0.25">
      <c r="C772" s="17">
        <v>6720004</v>
      </c>
      <c r="D772" s="21" t="s">
        <v>1542</v>
      </c>
      <c r="E772" s="2"/>
      <c r="F772" s="2"/>
      <c r="H772" s="18" t="s">
        <v>843</v>
      </c>
      <c r="I772" s="18" t="s">
        <v>258</v>
      </c>
      <c r="J772" s="18" t="s">
        <v>99</v>
      </c>
      <c r="L772">
        <v>519</v>
      </c>
      <c r="M772" s="55">
        <v>51901</v>
      </c>
      <c r="O772" s="18">
        <v>51901</v>
      </c>
      <c r="P772" s="18" t="s">
        <v>1157</v>
      </c>
      <c r="T772" s="4">
        <v>1000</v>
      </c>
    </row>
    <row r="773" spans="1:22" x14ac:dyDescent="0.25">
      <c r="C773" s="17">
        <v>6720005</v>
      </c>
      <c r="D773" s="21" t="s">
        <v>1543</v>
      </c>
      <c r="E773" s="2"/>
      <c r="F773" s="2"/>
      <c r="H773" s="18" t="s">
        <v>843</v>
      </c>
      <c r="I773" s="18" t="s">
        <v>258</v>
      </c>
      <c r="J773" s="18" t="s">
        <v>99</v>
      </c>
      <c r="L773">
        <v>519</v>
      </c>
      <c r="M773" s="55">
        <v>51901</v>
      </c>
      <c r="O773" s="18">
        <v>51901</v>
      </c>
      <c r="P773" s="18" t="s">
        <v>1157</v>
      </c>
      <c r="T773" s="4">
        <v>1000</v>
      </c>
    </row>
    <row r="774" spans="1:22" ht="30" x14ac:dyDescent="0.25">
      <c r="C774" s="22">
        <v>6720200</v>
      </c>
      <c r="D774" t="s">
        <v>1544</v>
      </c>
      <c r="H774" s="18" t="s">
        <v>843</v>
      </c>
      <c r="I774" s="18" t="s">
        <v>258</v>
      </c>
      <c r="J774" s="18" t="s">
        <v>259</v>
      </c>
      <c r="L774">
        <v>685</v>
      </c>
      <c r="M774" s="18">
        <v>68579</v>
      </c>
      <c r="O774" s="18">
        <v>53101</v>
      </c>
      <c r="P774" s="18" t="s">
        <v>1296</v>
      </c>
      <c r="T774" s="4" t="s">
        <v>231</v>
      </c>
      <c r="U774" t="s">
        <v>1107</v>
      </c>
      <c r="V774" t="s">
        <v>1108</v>
      </c>
    </row>
    <row r="775" spans="1:22" ht="30" x14ac:dyDescent="0.25">
      <c r="C775" s="22">
        <v>6720300</v>
      </c>
      <c r="D775" s="21" t="s">
        <v>1</v>
      </c>
      <c r="H775" s="18" t="s">
        <v>843</v>
      </c>
      <c r="I775" s="18" t="s">
        <v>258</v>
      </c>
      <c r="J775" s="18" t="s">
        <v>259</v>
      </c>
      <c r="O775" s="18">
        <v>53101</v>
      </c>
      <c r="P775" s="18" t="s">
        <v>1296</v>
      </c>
      <c r="T775" s="4" t="s">
        <v>231</v>
      </c>
      <c r="U775" t="s">
        <v>1107</v>
      </c>
      <c r="V775" t="s">
        <v>1108</v>
      </c>
    </row>
    <row r="776" spans="1:22" x14ac:dyDescent="0.25">
      <c r="C776" s="17">
        <v>6721000</v>
      </c>
      <c r="D776" s="21" t="s">
        <v>1545</v>
      </c>
      <c r="H776" s="18" t="s">
        <v>843</v>
      </c>
      <c r="I776" s="18" t="s">
        <v>258</v>
      </c>
      <c r="J776" s="18" t="s">
        <v>259</v>
      </c>
      <c r="L776">
        <v>517</v>
      </c>
      <c r="M776" s="18">
        <v>51701</v>
      </c>
      <c r="O776" s="18">
        <v>51701</v>
      </c>
      <c r="P776" s="18" t="s">
        <v>1141</v>
      </c>
      <c r="T776" s="5">
        <v>1000</v>
      </c>
      <c r="U776" t="s">
        <v>1107</v>
      </c>
      <c r="V776" t="s">
        <v>1108</v>
      </c>
    </row>
    <row r="777" spans="1:22" x14ac:dyDescent="0.25">
      <c r="C777" s="17">
        <v>6721100</v>
      </c>
      <c r="D777" s="21" t="s">
        <v>1546</v>
      </c>
      <c r="H777" s="18" t="s">
        <v>843</v>
      </c>
      <c r="I777" s="18" t="s">
        <v>258</v>
      </c>
      <c r="J777" s="18" t="s">
        <v>259</v>
      </c>
      <c r="L777">
        <v>514</v>
      </c>
      <c r="M777" s="18">
        <v>51403</v>
      </c>
      <c r="O777" s="18">
        <v>51401</v>
      </c>
      <c r="P777" s="18" t="s">
        <v>1106</v>
      </c>
      <c r="T777" s="5">
        <v>1000</v>
      </c>
      <c r="U777" t="s">
        <v>1107</v>
      </c>
      <c r="V777" t="s">
        <v>1108</v>
      </c>
    </row>
    <row r="778" spans="1:22" ht="90" x14ac:dyDescent="0.25">
      <c r="C778" s="17">
        <v>6721200</v>
      </c>
      <c r="D778" s="2" t="s">
        <v>1547</v>
      </c>
      <c r="F778" s="2" t="s">
        <v>1548</v>
      </c>
      <c r="H778" s="5" t="s">
        <v>843</v>
      </c>
      <c r="I778" s="5" t="s">
        <v>258</v>
      </c>
      <c r="J778" s="5" t="s">
        <v>259</v>
      </c>
      <c r="L778" s="44">
        <v>540</v>
      </c>
      <c r="M778" s="5">
        <v>54020</v>
      </c>
      <c r="O778" s="5">
        <v>53101</v>
      </c>
      <c r="P778" s="18" t="s">
        <v>1296</v>
      </c>
      <c r="T778" s="4" t="s">
        <v>231</v>
      </c>
      <c r="U778" t="s">
        <v>1107</v>
      </c>
      <c r="V778" t="s">
        <v>1108</v>
      </c>
    </row>
    <row r="779" spans="1:22" ht="30" x14ac:dyDescent="0.25">
      <c r="A779" s="42"/>
      <c r="B779" s="42"/>
      <c r="C779" s="42"/>
      <c r="D779" s="42" t="s">
        <v>1549</v>
      </c>
      <c r="E779" s="42"/>
      <c r="F779" s="42"/>
      <c r="G779" s="42"/>
      <c r="H779" s="42"/>
      <c r="I779" s="42"/>
      <c r="J779" s="42"/>
      <c r="K779" s="42"/>
      <c r="L779" s="42"/>
      <c r="M779" s="43"/>
      <c r="N779" s="43"/>
      <c r="O779" s="43"/>
      <c r="P779" s="43"/>
      <c r="Q779" s="42"/>
      <c r="R779" s="42"/>
      <c r="S779" s="42"/>
      <c r="T779" s="42"/>
    </row>
    <row r="780" spans="1:22" ht="60" x14ac:dyDescent="0.25">
      <c r="C780" s="17">
        <v>6730000</v>
      </c>
      <c r="D780" s="2" t="s">
        <v>24</v>
      </c>
      <c r="E780" s="2" t="s">
        <v>1550</v>
      </c>
      <c r="F780" s="2" t="s">
        <v>1551</v>
      </c>
      <c r="H780" s="18" t="s">
        <v>843</v>
      </c>
      <c r="I780" s="18" t="s">
        <v>258</v>
      </c>
      <c r="J780" s="18" t="s">
        <v>259</v>
      </c>
      <c r="L780">
        <v>540</v>
      </c>
      <c r="M780" s="18">
        <v>54038</v>
      </c>
      <c r="O780" s="18">
        <v>53101</v>
      </c>
      <c r="P780" s="18" t="s">
        <v>1296</v>
      </c>
      <c r="T780" s="4" t="s">
        <v>231</v>
      </c>
      <c r="U780" t="s">
        <v>1107</v>
      </c>
      <c r="V780" t="s">
        <v>1108</v>
      </c>
    </row>
    <row r="781" spans="1:22" x14ac:dyDescent="0.25">
      <c r="C781" s="17">
        <v>6730100</v>
      </c>
      <c r="D781" s="21" t="s">
        <v>1552</v>
      </c>
      <c r="F781" t="s">
        <v>1553</v>
      </c>
      <c r="H781" s="18" t="s">
        <v>843</v>
      </c>
      <c r="I781" s="18" t="s">
        <v>258</v>
      </c>
      <c r="J781" s="18" t="s">
        <v>259</v>
      </c>
      <c r="L781">
        <v>540</v>
      </c>
      <c r="M781" s="18">
        <v>54038</v>
      </c>
      <c r="O781" s="18">
        <v>53101</v>
      </c>
      <c r="P781" s="18" t="s">
        <v>1296</v>
      </c>
      <c r="T781" s="5">
        <v>1000</v>
      </c>
      <c r="U781" t="s">
        <v>1107</v>
      </c>
      <c r="V781" t="s">
        <v>1108</v>
      </c>
    </row>
    <row r="782" spans="1:22" ht="30" x14ac:dyDescent="0.25">
      <c r="A782" s="42"/>
      <c r="B782" s="42"/>
      <c r="C782" s="42"/>
      <c r="D782" s="42" t="s">
        <v>1554</v>
      </c>
      <c r="E782" s="42"/>
      <c r="F782" s="42"/>
      <c r="G782" s="42"/>
      <c r="H782" s="42"/>
      <c r="I782" s="42"/>
      <c r="J782" s="42"/>
      <c r="K782" s="42"/>
      <c r="L782" s="42"/>
      <c r="M782" s="43"/>
      <c r="N782" s="43"/>
      <c r="O782" s="43"/>
      <c r="P782" s="43"/>
      <c r="Q782" s="42"/>
      <c r="R782" s="42"/>
      <c r="S782" s="42"/>
      <c r="T782" s="42"/>
    </row>
    <row r="783" spans="1:22" ht="30" x14ac:dyDescent="0.25">
      <c r="C783" s="17">
        <v>6740000</v>
      </c>
      <c r="D783" s="2" t="s">
        <v>1555</v>
      </c>
      <c r="E783" s="2" t="s">
        <v>1556</v>
      </c>
      <c r="F783" s="2" t="s">
        <v>1557</v>
      </c>
      <c r="H783" s="18" t="s">
        <v>843</v>
      </c>
      <c r="I783" s="18" t="s">
        <v>258</v>
      </c>
      <c r="J783" s="18" t="s">
        <v>259</v>
      </c>
      <c r="L783">
        <v>540</v>
      </c>
      <c r="M783" s="18">
        <v>54010</v>
      </c>
      <c r="O783" s="18">
        <v>52601</v>
      </c>
      <c r="P783" s="18" t="s">
        <v>1182</v>
      </c>
      <c r="T783" s="4" t="s">
        <v>231</v>
      </c>
      <c r="U783" t="s">
        <v>1107</v>
      </c>
      <c r="V783" t="s">
        <v>1108</v>
      </c>
    </row>
    <row r="784" spans="1:22" x14ac:dyDescent="0.25">
      <c r="C784" s="17">
        <v>6740100</v>
      </c>
      <c r="D784" s="2" t="s">
        <v>1558</v>
      </c>
      <c r="E784" s="2"/>
      <c r="F784" s="2"/>
      <c r="H784" s="18" t="s">
        <v>843</v>
      </c>
      <c r="I784" s="18" t="s">
        <v>258</v>
      </c>
      <c r="J784" s="18" t="s">
        <v>259</v>
      </c>
      <c r="L784">
        <v>540</v>
      </c>
      <c r="M784" s="18">
        <v>54010</v>
      </c>
      <c r="O784" s="18">
        <v>52601</v>
      </c>
      <c r="P784" s="18" t="s">
        <v>1182</v>
      </c>
      <c r="T784" s="5">
        <v>1000</v>
      </c>
      <c r="U784" t="s">
        <v>1107</v>
      </c>
      <c r="V784" t="s">
        <v>1108</v>
      </c>
    </row>
    <row r="785" spans="1:22" ht="30" x14ac:dyDescent="0.25">
      <c r="C785" s="17">
        <v>6740200</v>
      </c>
      <c r="D785" s="2" t="s">
        <v>1559</v>
      </c>
      <c r="E785" s="2"/>
      <c r="F785" s="2" t="s">
        <v>1560</v>
      </c>
      <c r="H785" s="18" t="s">
        <v>843</v>
      </c>
      <c r="I785" s="18" t="s">
        <v>258</v>
      </c>
      <c r="J785" s="18" t="s">
        <v>259</v>
      </c>
      <c r="L785">
        <v>540</v>
      </c>
      <c r="M785" s="18">
        <v>54010</v>
      </c>
      <c r="O785" s="18">
        <v>52601</v>
      </c>
      <c r="P785" s="18" t="s">
        <v>1182</v>
      </c>
      <c r="T785" s="4" t="s">
        <v>231</v>
      </c>
      <c r="U785" t="s">
        <v>1107</v>
      </c>
      <c r="V785" t="s">
        <v>1108</v>
      </c>
    </row>
    <row r="786" spans="1:22" x14ac:dyDescent="0.25">
      <c r="C786" s="17">
        <v>6740300</v>
      </c>
      <c r="D786" s="2" t="s">
        <v>1561</v>
      </c>
      <c r="E786" s="2" t="s">
        <v>1562</v>
      </c>
      <c r="F786" s="2" t="s">
        <v>1563</v>
      </c>
      <c r="H786" s="18" t="s">
        <v>843</v>
      </c>
      <c r="I786" s="18" t="s">
        <v>258</v>
      </c>
      <c r="J786" s="18" t="s">
        <v>259</v>
      </c>
      <c r="L786">
        <v>526</v>
      </c>
      <c r="M786" s="18">
        <v>52615</v>
      </c>
      <c r="O786" s="18">
        <v>52601</v>
      </c>
      <c r="P786" s="18" t="s">
        <v>1182</v>
      </c>
      <c r="T786" s="5">
        <v>1000</v>
      </c>
      <c r="U786" t="s">
        <v>1107</v>
      </c>
      <c r="V786" t="s">
        <v>1108</v>
      </c>
    </row>
    <row r="787" spans="1:22" x14ac:dyDescent="0.25">
      <c r="C787" s="17">
        <v>6740400</v>
      </c>
      <c r="D787" s="2" t="s">
        <v>1564</v>
      </c>
      <c r="E787" s="2"/>
      <c r="F787" s="2"/>
      <c r="H787" s="18" t="s">
        <v>843</v>
      </c>
      <c r="I787" s="18" t="s">
        <v>258</v>
      </c>
      <c r="J787" s="18" t="s">
        <v>259</v>
      </c>
      <c r="L787">
        <v>526</v>
      </c>
      <c r="M787" s="18">
        <v>52615</v>
      </c>
      <c r="O787" s="18">
        <v>52601</v>
      </c>
      <c r="P787" s="18" t="s">
        <v>1182</v>
      </c>
      <c r="T787" s="5">
        <v>1000</v>
      </c>
      <c r="U787" t="s">
        <v>1107</v>
      </c>
      <c r="V787" t="s">
        <v>1108</v>
      </c>
    </row>
    <row r="788" spans="1:22" ht="30" x14ac:dyDescent="0.25">
      <c r="C788" s="17">
        <v>6740500</v>
      </c>
      <c r="D788" s="2" t="s">
        <v>1565</v>
      </c>
      <c r="E788" s="2"/>
      <c r="F788" s="2" t="s">
        <v>1566</v>
      </c>
      <c r="H788" s="18" t="s">
        <v>843</v>
      </c>
      <c r="I788" s="18" t="s">
        <v>258</v>
      </c>
      <c r="J788" s="18" t="s">
        <v>259</v>
      </c>
      <c r="L788">
        <v>526</v>
      </c>
      <c r="M788" s="18">
        <v>52601</v>
      </c>
      <c r="O788" s="18">
        <v>52601</v>
      </c>
      <c r="P788" s="18" t="s">
        <v>1182</v>
      </c>
      <c r="T788" s="4" t="s">
        <v>231</v>
      </c>
      <c r="U788" t="s">
        <v>1107</v>
      </c>
      <c r="V788" t="s">
        <v>1108</v>
      </c>
    </row>
    <row r="789" spans="1:22" ht="30" x14ac:dyDescent="0.25">
      <c r="C789" s="17">
        <v>6740600</v>
      </c>
      <c r="D789" s="2" t="s">
        <v>1567</v>
      </c>
      <c r="E789" s="2" t="s">
        <v>1568</v>
      </c>
      <c r="F789" s="2"/>
      <c r="H789" s="18" t="s">
        <v>843</v>
      </c>
      <c r="I789" s="18" t="s">
        <v>258</v>
      </c>
      <c r="J789" s="18" t="s">
        <v>259</v>
      </c>
      <c r="L789">
        <v>526</v>
      </c>
      <c r="M789" s="18">
        <v>52601</v>
      </c>
      <c r="O789" s="18">
        <v>52601</v>
      </c>
      <c r="P789" s="18" t="s">
        <v>1182</v>
      </c>
      <c r="T789" s="4" t="s">
        <v>231</v>
      </c>
      <c r="U789" t="s">
        <v>1107</v>
      </c>
      <c r="V789" t="s">
        <v>1108</v>
      </c>
    </row>
    <row r="790" spans="1:22" x14ac:dyDescent="0.25">
      <c r="A790" s="27"/>
      <c r="B790" s="27"/>
      <c r="C790" s="29">
        <v>6740700</v>
      </c>
      <c r="D790" s="60" t="s">
        <v>1569</v>
      </c>
      <c r="E790" s="60"/>
      <c r="F790" s="60"/>
      <c r="G790" s="27"/>
      <c r="H790" s="30" t="s">
        <v>843</v>
      </c>
      <c r="I790" s="30" t="s">
        <v>258</v>
      </c>
      <c r="J790" s="30" t="s">
        <v>259</v>
      </c>
      <c r="K790" s="27"/>
      <c r="L790" s="27">
        <v>526</v>
      </c>
      <c r="M790" s="30">
        <v>52602</v>
      </c>
      <c r="N790" s="30"/>
      <c r="O790" s="30">
        <v>52601</v>
      </c>
      <c r="P790" s="30" t="s">
        <v>1182</v>
      </c>
      <c r="Q790" s="27"/>
      <c r="R790" s="27"/>
      <c r="S790" s="27"/>
      <c r="T790" s="31">
        <v>1000</v>
      </c>
      <c r="U790" s="27" t="s">
        <v>1107</v>
      </c>
      <c r="V790" s="27" t="s">
        <v>1108</v>
      </c>
    </row>
    <row r="791" spans="1:22" x14ac:dyDescent="0.25">
      <c r="A791" s="11"/>
      <c r="B791" s="11" t="s">
        <v>1570</v>
      </c>
      <c r="C791" s="12"/>
      <c r="D791" s="19" t="s">
        <v>1571</v>
      </c>
      <c r="E791" s="19" t="s">
        <v>1572</v>
      </c>
      <c r="F791" s="13"/>
      <c r="G791" s="12"/>
      <c r="H791" s="13"/>
      <c r="I791" s="13"/>
      <c r="J791" s="13"/>
      <c r="K791" s="12"/>
      <c r="L791" s="12"/>
      <c r="M791" s="13"/>
      <c r="N791" s="13"/>
      <c r="O791" s="13"/>
      <c r="P791" s="13"/>
      <c r="Q791" s="14"/>
      <c r="R791" s="14"/>
      <c r="S791" s="14"/>
      <c r="T791" s="14"/>
    </row>
    <row r="792" spans="1:22" ht="30" x14ac:dyDescent="0.25">
      <c r="A792" s="42"/>
      <c r="B792" s="42"/>
      <c r="C792" s="42"/>
      <c r="D792" s="42" t="s">
        <v>1573</v>
      </c>
      <c r="E792" s="42"/>
      <c r="F792" s="42"/>
      <c r="G792" s="42"/>
      <c r="H792" s="42"/>
      <c r="I792" s="42"/>
      <c r="J792" s="42"/>
      <c r="K792" s="42"/>
      <c r="L792" s="42"/>
      <c r="M792" s="43"/>
      <c r="N792" s="43"/>
      <c r="O792" s="43"/>
      <c r="P792" s="43"/>
      <c r="Q792" s="42"/>
      <c r="R792" s="42"/>
      <c r="S792" s="42"/>
      <c r="T792" s="42"/>
    </row>
    <row r="793" spans="1:22" ht="60" x14ac:dyDescent="0.25">
      <c r="C793" s="17">
        <v>6800000</v>
      </c>
      <c r="D793" s="2" t="s">
        <v>0</v>
      </c>
      <c r="E793" s="2"/>
      <c r="F793" s="2" t="s">
        <v>1574</v>
      </c>
      <c r="H793" s="18" t="s">
        <v>843</v>
      </c>
      <c r="I793" s="18" t="s">
        <v>258</v>
      </c>
      <c r="J793" s="18" t="s">
        <v>259</v>
      </c>
      <c r="L793">
        <v>511</v>
      </c>
      <c r="M793" s="18">
        <v>51101</v>
      </c>
      <c r="O793" s="18">
        <v>51101</v>
      </c>
      <c r="P793" s="18" t="s">
        <v>1135</v>
      </c>
      <c r="T793" s="4" t="s">
        <v>231</v>
      </c>
      <c r="U793" t="s">
        <v>1107</v>
      </c>
      <c r="V793" t="s">
        <v>1108</v>
      </c>
    </row>
    <row r="794" spans="1:22" ht="30" x14ac:dyDescent="0.25">
      <c r="C794" s="17">
        <v>6800100</v>
      </c>
      <c r="D794" s="2" t="s">
        <v>25</v>
      </c>
      <c r="E794" s="2" t="s">
        <v>1575</v>
      </c>
      <c r="F794" s="2" t="s">
        <v>1576</v>
      </c>
      <c r="H794" s="18" t="s">
        <v>843</v>
      </c>
      <c r="I794" s="18" t="s">
        <v>258</v>
      </c>
      <c r="J794" s="18" t="s">
        <v>259</v>
      </c>
      <c r="L794">
        <v>511</v>
      </c>
      <c r="M794" s="18">
        <v>51120</v>
      </c>
      <c r="O794" s="18">
        <v>51101</v>
      </c>
      <c r="P794" s="18" t="s">
        <v>1135</v>
      </c>
      <c r="T794" s="4" t="s">
        <v>231</v>
      </c>
      <c r="U794" t="s">
        <v>1107</v>
      </c>
      <c r="V794" t="s">
        <v>1108</v>
      </c>
    </row>
    <row r="795" spans="1:22" ht="30" x14ac:dyDescent="0.25">
      <c r="C795" s="20">
        <v>6800200</v>
      </c>
      <c r="D795" s="2" t="s">
        <v>1577</v>
      </c>
      <c r="E795" s="2"/>
      <c r="F795" s="2"/>
      <c r="H795" s="18" t="s">
        <v>843</v>
      </c>
      <c r="I795" s="18" t="s">
        <v>258</v>
      </c>
      <c r="J795" s="18" t="s">
        <v>259</v>
      </c>
      <c r="L795">
        <v>511</v>
      </c>
      <c r="M795" s="18">
        <v>51140</v>
      </c>
      <c r="O795" s="18">
        <v>51101</v>
      </c>
      <c r="P795" s="18" t="s">
        <v>1135</v>
      </c>
      <c r="T795" s="4" t="s">
        <v>231</v>
      </c>
      <c r="U795" t="s">
        <v>1107</v>
      </c>
      <c r="V795" t="s">
        <v>1108</v>
      </c>
    </row>
    <row r="796" spans="1:22" ht="60" x14ac:dyDescent="0.25">
      <c r="C796" s="17">
        <v>6801000</v>
      </c>
      <c r="D796" s="2" t="s">
        <v>26</v>
      </c>
      <c r="E796" s="2"/>
      <c r="F796" s="2" t="s">
        <v>1578</v>
      </c>
      <c r="H796" s="18" t="s">
        <v>843</v>
      </c>
      <c r="I796" s="18" t="s">
        <v>258</v>
      </c>
      <c r="J796" s="18" t="s">
        <v>259</v>
      </c>
      <c r="L796">
        <v>540</v>
      </c>
      <c r="M796" s="18">
        <v>54079</v>
      </c>
      <c r="O796" s="18">
        <v>51101</v>
      </c>
      <c r="P796" s="18" t="s">
        <v>1135</v>
      </c>
      <c r="T796" s="4" t="s">
        <v>231</v>
      </c>
      <c r="U796" t="s">
        <v>1107</v>
      </c>
      <c r="V796" t="s">
        <v>1108</v>
      </c>
    </row>
    <row r="797" spans="1:22" ht="30" x14ac:dyDescent="0.25">
      <c r="C797" s="17">
        <v>6801100</v>
      </c>
      <c r="D797" s="2" t="s">
        <v>1579</v>
      </c>
      <c r="E797" s="2"/>
      <c r="F797" s="2" t="s">
        <v>1580</v>
      </c>
      <c r="H797" s="18" t="s">
        <v>843</v>
      </c>
      <c r="I797" s="18" t="s">
        <v>258</v>
      </c>
      <c r="J797" s="18" t="s">
        <v>259</v>
      </c>
      <c r="L797">
        <v>540</v>
      </c>
      <c r="M797" s="18">
        <v>54079</v>
      </c>
      <c r="O797" s="18">
        <v>51101</v>
      </c>
      <c r="P797" s="18" t="s">
        <v>1135</v>
      </c>
      <c r="T797" s="4" t="s">
        <v>231</v>
      </c>
      <c r="U797" t="s">
        <v>1107</v>
      </c>
      <c r="V797" t="s">
        <v>1108</v>
      </c>
    </row>
    <row r="798" spans="1:22" ht="30" x14ac:dyDescent="0.25">
      <c r="C798" s="17">
        <v>6801200</v>
      </c>
      <c r="D798" s="2" t="s">
        <v>27</v>
      </c>
      <c r="E798" s="2"/>
      <c r="F798" s="2"/>
      <c r="H798" s="18" t="s">
        <v>843</v>
      </c>
      <c r="I798" s="18" t="s">
        <v>258</v>
      </c>
      <c r="J798" s="18" t="s">
        <v>259</v>
      </c>
      <c r="L798">
        <v>540</v>
      </c>
      <c r="M798" s="18">
        <v>54079</v>
      </c>
      <c r="O798" s="18">
        <v>51101</v>
      </c>
      <c r="P798" s="18" t="s">
        <v>1135</v>
      </c>
      <c r="T798" s="4" t="s">
        <v>231</v>
      </c>
      <c r="U798" t="s">
        <v>1107</v>
      </c>
      <c r="V798" t="s">
        <v>1108</v>
      </c>
    </row>
    <row r="799" spans="1:22" ht="30" x14ac:dyDescent="0.25">
      <c r="A799" s="42"/>
      <c r="B799" s="42"/>
      <c r="C799" s="42"/>
      <c r="D799" s="42" t="s">
        <v>1581</v>
      </c>
      <c r="E799" s="42"/>
      <c r="F799" s="42"/>
      <c r="G799" s="42"/>
      <c r="H799" s="42"/>
      <c r="I799" s="42"/>
      <c r="J799" s="42"/>
      <c r="K799" s="42"/>
      <c r="L799" s="42"/>
      <c r="M799" s="43"/>
      <c r="N799" s="43"/>
      <c r="O799" s="43"/>
      <c r="P799" s="43"/>
      <c r="Q799" s="42"/>
      <c r="R799" s="42"/>
      <c r="S799" s="42"/>
      <c r="T799" s="42"/>
    </row>
    <row r="800" spans="1:22" ht="30" x14ac:dyDescent="0.25">
      <c r="C800" s="17">
        <v>6810000</v>
      </c>
      <c r="D800" s="2" t="s">
        <v>28</v>
      </c>
      <c r="E800" s="2"/>
      <c r="F800" s="2"/>
      <c r="H800" s="18" t="s">
        <v>843</v>
      </c>
      <c r="I800" s="18" t="s">
        <v>258</v>
      </c>
      <c r="J800" s="18" t="s">
        <v>259</v>
      </c>
      <c r="L800">
        <v>511</v>
      </c>
      <c r="M800" s="18">
        <v>51123</v>
      </c>
      <c r="O800" s="18">
        <v>51101</v>
      </c>
      <c r="P800" s="18" t="s">
        <v>1135</v>
      </c>
      <c r="T800" s="4" t="s">
        <v>231</v>
      </c>
      <c r="U800" t="s">
        <v>1107</v>
      </c>
      <c r="V800" t="s">
        <v>1108</v>
      </c>
    </row>
    <row r="801" spans="1:22" ht="30" x14ac:dyDescent="0.25">
      <c r="C801" s="17">
        <v>6810100</v>
      </c>
      <c r="D801" s="2" t="s">
        <v>1582</v>
      </c>
      <c r="E801" s="2"/>
      <c r="F801" s="2"/>
      <c r="H801" s="18" t="s">
        <v>843</v>
      </c>
      <c r="I801" s="18" t="s">
        <v>258</v>
      </c>
      <c r="J801" s="18" t="s">
        <v>259</v>
      </c>
      <c r="L801">
        <v>511</v>
      </c>
      <c r="M801" s="18">
        <v>51123</v>
      </c>
      <c r="O801" s="18">
        <v>51101</v>
      </c>
      <c r="P801" s="18" t="s">
        <v>1135</v>
      </c>
      <c r="T801" s="4" t="s">
        <v>231</v>
      </c>
      <c r="U801" t="s">
        <v>1107</v>
      </c>
      <c r="V801" t="s">
        <v>1108</v>
      </c>
    </row>
    <row r="802" spans="1:22" ht="30" x14ac:dyDescent="0.25">
      <c r="C802" s="17">
        <v>6811000</v>
      </c>
      <c r="D802" s="2" t="s">
        <v>29</v>
      </c>
      <c r="E802" s="2"/>
      <c r="F802" s="2"/>
      <c r="H802" s="18" t="s">
        <v>843</v>
      </c>
      <c r="I802" s="18" t="s">
        <v>258</v>
      </c>
      <c r="J802" s="18" t="s">
        <v>259</v>
      </c>
      <c r="L802">
        <v>511</v>
      </c>
      <c r="M802" s="18">
        <v>51125</v>
      </c>
      <c r="O802" s="18">
        <v>51101</v>
      </c>
      <c r="P802" s="18" t="s">
        <v>1135</v>
      </c>
      <c r="T802" s="4" t="s">
        <v>231</v>
      </c>
      <c r="U802" t="s">
        <v>1107</v>
      </c>
      <c r="V802" t="s">
        <v>1108</v>
      </c>
    </row>
    <row r="803" spans="1:22" ht="30" x14ac:dyDescent="0.25">
      <c r="C803" s="2">
        <v>6811100</v>
      </c>
      <c r="D803" s="2" t="s">
        <v>1583</v>
      </c>
      <c r="E803" s="2"/>
      <c r="F803" s="2"/>
      <c r="H803" s="18" t="s">
        <v>843</v>
      </c>
      <c r="I803" s="18" t="s">
        <v>258</v>
      </c>
      <c r="J803" s="18" t="s">
        <v>259</v>
      </c>
      <c r="L803">
        <v>511</v>
      </c>
      <c r="M803" s="18">
        <v>51125</v>
      </c>
      <c r="O803" s="18">
        <v>51101</v>
      </c>
      <c r="P803" s="18" t="s">
        <v>1135</v>
      </c>
      <c r="T803" s="4" t="s">
        <v>231</v>
      </c>
      <c r="U803" t="s">
        <v>1107</v>
      </c>
      <c r="V803" t="s">
        <v>1108</v>
      </c>
    </row>
    <row r="804" spans="1:22" ht="30" x14ac:dyDescent="0.25">
      <c r="C804" s="17">
        <v>6811200</v>
      </c>
      <c r="D804" s="2" t="s">
        <v>1584</v>
      </c>
      <c r="E804" s="2" t="s">
        <v>1585</v>
      </c>
      <c r="F804" s="2"/>
      <c r="H804" s="18" t="s">
        <v>843</v>
      </c>
      <c r="I804" s="18" t="s">
        <v>258</v>
      </c>
      <c r="J804" s="18" t="s">
        <v>259</v>
      </c>
      <c r="L804">
        <v>511</v>
      </c>
      <c r="M804" s="18">
        <v>51125</v>
      </c>
      <c r="O804" s="18">
        <v>51101</v>
      </c>
      <c r="P804" s="18" t="s">
        <v>1135</v>
      </c>
      <c r="T804" s="4" t="s">
        <v>231</v>
      </c>
      <c r="U804" t="s">
        <v>1107</v>
      </c>
      <c r="V804" t="s">
        <v>1108</v>
      </c>
    </row>
    <row r="805" spans="1:22" ht="30" x14ac:dyDescent="0.25">
      <c r="C805" s="17">
        <v>6812000</v>
      </c>
      <c r="D805" s="2" t="s">
        <v>1586</v>
      </c>
      <c r="E805" s="2"/>
      <c r="F805" s="2"/>
      <c r="H805" s="18" t="s">
        <v>843</v>
      </c>
      <c r="I805" s="18" t="s">
        <v>258</v>
      </c>
      <c r="J805" s="18" t="s">
        <v>259</v>
      </c>
      <c r="L805">
        <v>511</v>
      </c>
      <c r="M805" s="18">
        <v>51125</v>
      </c>
      <c r="O805" s="18">
        <v>51101</v>
      </c>
      <c r="P805" s="18" t="s">
        <v>1135</v>
      </c>
      <c r="T805" s="4" t="s">
        <v>231</v>
      </c>
      <c r="U805" t="s">
        <v>1107</v>
      </c>
      <c r="V805" t="s">
        <v>1108</v>
      </c>
    </row>
    <row r="806" spans="1:22" x14ac:dyDescent="0.25">
      <c r="A806" s="42"/>
      <c r="B806" s="42"/>
      <c r="C806" s="42"/>
      <c r="D806" s="42" t="s">
        <v>1587</v>
      </c>
      <c r="E806" s="42"/>
      <c r="F806" s="42"/>
      <c r="G806" s="42"/>
      <c r="H806" s="42"/>
      <c r="I806" s="42"/>
      <c r="J806" s="42"/>
      <c r="K806" s="42"/>
      <c r="L806" s="42"/>
      <c r="M806" s="43"/>
      <c r="N806" s="43"/>
      <c r="O806" s="43"/>
      <c r="P806" s="43"/>
      <c r="Q806" s="42"/>
      <c r="R806" s="42"/>
      <c r="S806" s="42"/>
      <c r="T806" s="42"/>
    </row>
    <row r="807" spans="1:22" ht="45" x14ac:dyDescent="0.25">
      <c r="A807" s="61"/>
      <c r="C807" s="2">
        <v>6820000</v>
      </c>
      <c r="D807" s="2" t="s">
        <v>43</v>
      </c>
      <c r="E807" s="2" t="s">
        <v>1588</v>
      </c>
      <c r="F807" s="2" t="s">
        <v>1589</v>
      </c>
      <c r="G807" s="2"/>
      <c r="H807" s="18" t="s">
        <v>843</v>
      </c>
      <c r="I807" s="18" t="s">
        <v>258</v>
      </c>
      <c r="J807" s="18" t="s">
        <v>259</v>
      </c>
      <c r="L807">
        <v>527</v>
      </c>
      <c r="M807" s="18">
        <v>52703</v>
      </c>
      <c r="O807" s="18">
        <v>52701</v>
      </c>
      <c r="P807" s="18" t="s">
        <v>1590</v>
      </c>
      <c r="T807" s="4" t="s">
        <v>231</v>
      </c>
    </row>
    <row r="808" spans="1:22" ht="30" x14ac:dyDescent="0.25">
      <c r="A808" s="61"/>
      <c r="C808" s="2">
        <v>6820010</v>
      </c>
      <c r="D808" s="2" t="s">
        <v>1591</v>
      </c>
      <c r="E808" s="2" t="s">
        <v>1588</v>
      </c>
      <c r="F808" s="2" t="s">
        <v>1592</v>
      </c>
      <c r="G808" s="2"/>
      <c r="H808" s="18" t="s">
        <v>843</v>
      </c>
      <c r="I808" s="18" t="s">
        <v>258</v>
      </c>
      <c r="J808" s="18" t="s">
        <v>259</v>
      </c>
      <c r="L808">
        <v>527</v>
      </c>
      <c r="M808" s="18">
        <v>52703</v>
      </c>
      <c r="O808" s="18">
        <v>52701</v>
      </c>
      <c r="P808" s="18" t="s">
        <v>1590</v>
      </c>
      <c r="T808" s="4" t="s">
        <v>231</v>
      </c>
    </row>
    <row r="809" spans="1:22" ht="30" x14ac:dyDescent="0.25">
      <c r="C809" s="2">
        <v>6820020</v>
      </c>
      <c r="D809" s="2" t="s">
        <v>1593</v>
      </c>
      <c r="E809" s="2" t="s">
        <v>1588</v>
      </c>
      <c r="F809" t="s">
        <v>1594</v>
      </c>
      <c r="G809" s="2"/>
      <c r="H809" s="18" t="s">
        <v>843</v>
      </c>
      <c r="I809" s="18" t="s">
        <v>258</v>
      </c>
      <c r="J809" s="18" t="s">
        <v>259</v>
      </c>
      <c r="L809">
        <v>527</v>
      </c>
      <c r="M809" s="18">
        <v>52703</v>
      </c>
      <c r="O809" s="18">
        <v>52701</v>
      </c>
      <c r="P809" s="18" t="s">
        <v>1590</v>
      </c>
      <c r="T809" s="4" t="s">
        <v>231</v>
      </c>
    </row>
    <row r="810" spans="1:22" ht="45" x14ac:dyDescent="0.25">
      <c r="A810" s="61"/>
      <c r="C810" s="2">
        <v>6820100</v>
      </c>
      <c r="D810" s="2" t="s">
        <v>1595</v>
      </c>
      <c r="E810" s="2" t="s">
        <v>1596</v>
      </c>
      <c r="F810" s="2" t="s">
        <v>1589</v>
      </c>
      <c r="G810" s="2"/>
      <c r="H810" s="18" t="s">
        <v>843</v>
      </c>
      <c r="I810" s="18" t="s">
        <v>258</v>
      </c>
      <c r="J810" s="18" t="s">
        <v>259</v>
      </c>
      <c r="L810">
        <v>527</v>
      </c>
      <c r="M810" s="18">
        <v>52703</v>
      </c>
      <c r="O810" s="18">
        <v>52701</v>
      </c>
      <c r="P810" s="18" t="s">
        <v>1590</v>
      </c>
      <c r="T810" s="4" t="s">
        <v>231</v>
      </c>
    </row>
    <row r="811" spans="1:22" ht="30" x14ac:dyDescent="0.25">
      <c r="A811" s="61"/>
      <c r="C811" s="2">
        <v>6820110</v>
      </c>
      <c r="D811" s="2" t="s">
        <v>1597</v>
      </c>
      <c r="E811" s="2" t="s">
        <v>1596</v>
      </c>
      <c r="F811" s="2" t="s">
        <v>1592</v>
      </c>
      <c r="G811" s="2"/>
      <c r="H811" s="18" t="s">
        <v>843</v>
      </c>
      <c r="I811" s="18" t="s">
        <v>258</v>
      </c>
      <c r="J811" s="18" t="s">
        <v>259</v>
      </c>
      <c r="L811">
        <v>527</v>
      </c>
      <c r="M811" s="18">
        <v>52703</v>
      </c>
      <c r="O811" s="18">
        <v>52701</v>
      </c>
      <c r="P811" s="18" t="s">
        <v>1590</v>
      </c>
      <c r="T811" s="4" t="s">
        <v>231</v>
      </c>
    </row>
    <row r="812" spans="1:22" ht="30" x14ac:dyDescent="0.25">
      <c r="A812" s="61"/>
      <c r="C812" s="2">
        <v>6820120</v>
      </c>
      <c r="D812" s="2" t="s">
        <v>1598</v>
      </c>
      <c r="E812" s="2" t="s">
        <v>1596</v>
      </c>
      <c r="F812" t="s">
        <v>1594</v>
      </c>
      <c r="G812" s="2"/>
      <c r="H812" s="18" t="s">
        <v>843</v>
      </c>
      <c r="I812" s="18" t="s">
        <v>258</v>
      </c>
      <c r="J812" s="18" t="s">
        <v>259</v>
      </c>
      <c r="L812">
        <v>527</v>
      </c>
      <c r="M812" s="18">
        <v>52703</v>
      </c>
      <c r="O812" s="18">
        <v>52701</v>
      </c>
      <c r="P812" s="18" t="s">
        <v>1590</v>
      </c>
      <c r="T812" s="4" t="s">
        <v>231</v>
      </c>
    </row>
    <row r="813" spans="1:22" ht="45" x14ac:dyDescent="0.25">
      <c r="A813" s="61"/>
      <c r="C813" s="2">
        <v>6820200</v>
      </c>
      <c r="D813" s="2" t="s">
        <v>44</v>
      </c>
      <c r="E813" s="2" t="s">
        <v>1599</v>
      </c>
      <c r="F813" s="2" t="s">
        <v>1589</v>
      </c>
      <c r="G813" s="2"/>
      <c r="H813" s="18" t="s">
        <v>843</v>
      </c>
      <c r="I813" s="18" t="s">
        <v>258</v>
      </c>
      <c r="J813" s="18" t="s">
        <v>259</v>
      </c>
      <c r="O813" s="18">
        <v>52701</v>
      </c>
      <c r="P813" s="18" t="s">
        <v>1590</v>
      </c>
      <c r="T813" s="4" t="s">
        <v>231</v>
      </c>
    </row>
    <row r="814" spans="1:22" ht="30" x14ac:dyDescent="0.25">
      <c r="A814" s="61"/>
      <c r="C814" s="2">
        <v>6820210</v>
      </c>
      <c r="D814" s="2" t="s">
        <v>1600</v>
      </c>
      <c r="E814" s="2" t="s">
        <v>1599</v>
      </c>
      <c r="F814" s="2" t="s">
        <v>1592</v>
      </c>
      <c r="G814" s="2"/>
      <c r="H814" s="18" t="s">
        <v>843</v>
      </c>
      <c r="I814" s="18" t="s">
        <v>258</v>
      </c>
      <c r="J814" s="18" t="s">
        <v>259</v>
      </c>
      <c r="O814" s="18">
        <v>52701</v>
      </c>
      <c r="P814" s="18" t="s">
        <v>1590</v>
      </c>
      <c r="T814" s="4" t="s">
        <v>231</v>
      </c>
    </row>
    <row r="815" spans="1:22" ht="30" x14ac:dyDescent="0.25">
      <c r="A815" s="61"/>
      <c r="C815" s="2">
        <v>6820220</v>
      </c>
      <c r="D815" s="2" t="s">
        <v>1601</v>
      </c>
      <c r="E815" s="2" t="s">
        <v>1599</v>
      </c>
      <c r="F815" t="s">
        <v>1594</v>
      </c>
      <c r="G815" s="2"/>
      <c r="H815" s="18" t="s">
        <v>843</v>
      </c>
      <c r="I815" s="18" t="s">
        <v>258</v>
      </c>
      <c r="J815" s="18" t="s">
        <v>259</v>
      </c>
      <c r="O815" s="18">
        <v>52701</v>
      </c>
      <c r="P815" s="18" t="s">
        <v>1590</v>
      </c>
      <c r="T815" s="4" t="s">
        <v>231</v>
      </c>
    </row>
    <row r="816" spans="1:22" ht="45" x14ac:dyDescent="0.25">
      <c r="A816" s="61"/>
      <c r="C816" s="2">
        <v>6820300</v>
      </c>
      <c r="D816" s="2" t="s">
        <v>1602</v>
      </c>
      <c r="E816" s="2" t="s">
        <v>1603</v>
      </c>
      <c r="F816" s="2" t="s">
        <v>1589</v>
      </c>
      <c r="G816" s="2"/>
      <c r="H816" s="18" t="s">
        <v>843</v>
      </c>
      <c r="I816" s="18" t="s">
        <v>258</v>
      </c>
      <c r="J816" s="18" t="s">
        <v>259</v>
      </c>
      <c r="O816" s="18">
        <v>52701</v>
      </c>
      <c r="P816" s="18" t="s">
        <v>1590</v>
      </c>
      <c r="T816" s="4" t="s">
        <v>231</v>
      </c>
    </row>
    <row r="817" spans="1:22" ht="30" x14ac:dyDescent="0.25">
      <c r="A817" s="61"/>
      <c r="C817" s="2">
        <v>6820310</v>
      </c>
      <c r="D817" s="2" t="s">
        <v>1604</v>
      </c>
      <c r="E817" s="2" t="s">
        <v>1603</v>
      </c>
      <c r="F817" s="2" t="s">
        <v>1592</v>
      </c>
      <c r="G817" s="2"/>
      <c r="H817" s="18" t="s">
        <v>843</v>
      </c>
      <c r="I817" s="18" t="s">
        <v>258</v>
      </c>
      <c r="J817" s="18" t="s">
        <v>259</v>
      </c>
      <c r="O817" s="18">
        <v>52701</v>
      </c>
      <c r="P817" s="18" t="s">
        <v>1590</v>
      </c>
      <c r="T817" s="4" t="s">
        <v>231</v>
      </c>
    </row>
    <row r="818" spans="1:22" ht="30" x14ac:dyDescent="0.25">
      <c r="A818" s="61"/>
      <c r="C818" s="2">
        <v>6820320</v>
      </c>
      <c r="D818" s="2" t="s">
        <v>1605</v>
      </c>
      <c r="E818" s="2" t="s">
        <v>1603</v>
      </c>
      <c r="F818" t="s">
        <v>1594</v>
      </c>
      <c r="G818" s="2"/>
      <c r="H818" s="18" t="s">
        <v>843</v>
      </c>
      <c r="I818" s="18" t="s">
        <v>258</v>
      </c>
      <c r="J818" s="18" t="s">
        <v>259</v>
      </c>
      <c r="M818" s="55"/>
      <c r="O818" s="18">
        <v>52701</v>
      </c>
      <c r="P818" s="18" t="s">
        <v>1590</v>
      </c>
      <c r="T818" s="4" t="s">
        <v>231</v>
      </c>
    </row>
    <row r="819" spans="1:22" x14ac:dyDescent="0.25">
      <c r="A819" s="42"/>
      <c r="B819" s="42"/>
      <c r="C819" s="42"/>
      <c r="D819" s="42" t="s">
        <v>1606</v>
      </c>
      <c r="E819" s="42"/>
      <c r="F819" s="42"/>
      <c r="G819" s="42"/>
      <c r="H819" s="42"/>
      <c r="I819" s="42"/>
      <c r="J819" s="42"/>
      <c r="K819" s="42"/>
      <c r="L819" s="42"/>
      <c r="M819" s="43"/>
      <c r="N819" s="43"/>
      <c r="O819" s="43"/>
      <c r="P819" s="43"/>
      <c r="Q819" s="42"/>
      <c r="R819" s="42"/>
      <c r="S819" s="42"/>
      <c r="T819" s="42"/>
    </row>
    <row r="820" spans="1:22" x14ac:dyDescent="0.25">
      <c r="C820" s="17">
        <v>6830000</v>
      </c>
      <c r="D820" s="2" t="s">
        <v>1607</v>
      </c>
      <c r="E820" s="2" t="s">
        <v>1608</v>
      </c>
      <c r="F820" s="2"/>
      <c r="H820" s="18" t="s">
        <v>843</v>
      </c>
      <c r="I820" s="18" t="s">
        <v>258</v>
      </c>
      <c r="J820" s="18" t="s">
        <v>259</v>
      </c>
      <c r="L820">
        <v>514</v>
      </c>
      <c r="M820" s="18">
        <v>51403</v>
      </c>
      <c r="O820" s="18">
        <v>51401</v>
      </c>
      <c r="P820" s="18" t="s">
        <v>1106</v>
      </c>
      <c r="T820" s="5">
        <v>1000</v>
      </c>
      <c r="U820" t="s">
        <v>1107</v>
      </c>
      <c r="V820" t="s">
        <v>1108</v>
      </c>
    </row>
    <row r="821" spans="1:22" x14ac:dyDescent="0.25">
      <c r="C821" s="17">
        <v>6830100</v>
      </c>
      <c r="D821" s="2" t="s">
        <v>1609</v>
      </c>
      <c r="E821" s="2" t="s">
        <v>1608</v>
      </c>
      <c r="F821" s="2"/>
      <c r="H821" s="18" t="s">
        <v>843</v>
      </c>
      <c r="I821" s="18" t="s">
        <v>258</v>
      </c>
      <c r="J821" s="18" t="s">
        <v>259</v>
      </c>
      <c r="L821">
        <v>514</v>
      </c>
      <c r="M821" s="18">
        <v>51403</v>
      </c>
      <c r="O821" s="18">
        <v>51401</v>
      </c>
      <c r="P821" s="18" t="s">
        <v>1106</v>
      </c>
      <c r="T821" s="5">
        <v>1000</v>
      </c>
      <c r="U821" t="s">
        <v>1107</v>
      </c>
      <c r="V821" t="s">
        <v>1108</v>
      </c>
    </row>
    <row r="822" spans="1:22" ht="30" x14ac:dyDescent="0.25">
      <c r="C822" s="17">
        <v>6830200</v>
      </c>
      <c r="D822" s="2" t="s">
        <v>1610</v>
      </c>
      <c r="E822" s="2" t="s">
        <v>1608</v>
      </c>
      <c r="F822" s="2" t="s">
        <v>1611</v>
      </c>
      <c r="H822" s="18" t="s">
        <v>843</v>
      </c>
      <c r="I822" s="18" t="s">
        <v>258</v>
      </c>
      <c r="J822" s="18" t="s">
        <v>259</v>
      </c>
      <c r="L822">
        <v>514</v>
      </c>
      <c r="M822" s="18">
        <v>51403</v>
      </c>
      <c r="O822" s="18">
        <v>51401</v>
      </c>
      <c r="P822" s="18" t="s">
        <v>1106</v>
      </c>
      <c r="T822" s="5">
        <v>1000</v>
      </c>
      <c r="U822" t="s">
        <v>1107</v>
      </c>
      <c r="V822" t="s">
        <v>1108</v>
      </c>
    </row>
    <row r="823" spans="1:22" x14ac:dyDescent="0.25">
      <c r="A823" s="42"/>
      <c r="B823" s="42"/>
      <c r="C823" s="42"/>
      <c r="D823" s="42" t="s">
        <v>1612</v>
      </c>
      <c r="E823" s="42"/>
      <c r="F823" s="42"/>
      <c r="G823" s="42"/>
      <c r="H823" s="42"/>
      <c r="I823" s="42"/>
      <c r="J823" s="42"/>
      <c r="K823" s="42"/>
      <c r="L823" s="42"/>
      <c r="M823" s="43"/>
      <c r="N823" s="43"/>
      <c r="O823" s="43"/>
      <c r="P823" s="43"/>
      <c r="Q823" s="42"/>
      <c r="R823" s="42"/>
      <c r="S823" s="42"/>
      <c r="T823" s="42"/>
    </row>
    <row r="824" spans="1:22" ht="30" x14ac:dyDescent="0.25">
      <c r="C824" s="17">
        <v>6840000</v>
      </c>
      <c r="D824" s="2" t="s">
        <v>30</v>
      </c>
      <c r="E824" s="2" t="s">
        <v>1613</v>
      </c>
      <c r="F824" s="2" t="s">
        <v>1614</v>
      </c>
      <c r="G824" s="2"/>
      <c r="H824" s="18" t="s">
        <v>843</v>
      </c>
      <c r="I824" s="18" t="s">
        <v>258</v>
      </c>
      <c r="J824" s="18" t="s">
        <v>259</v>
      </c>
      <c r="L824">
        <v>529</v>
      </c>
      <c r="M824" s="18">
        <v>52905</v>
      </c>
      <c r="O824" s="18">
        <v>52901</v>
      </c>
      <c r="P824" s="18" t="s">
        <v>1615</v>
      </c>
      <c r="T824" s="5">
        <v>1000</v>
      </c>
      <c r="U824" t="s">
        <v>1107</v>
      </c>
      <c r="V824" t="s">
        <v>1108</v>
      </c>
    </row>
    <row r="825" spans="1:22" x14ac:dyDescent="0.25">
      <c r="C825" s="17">
        <v>6840010</v>
      </c>
      <c r="D825" s="2" t="s">
        <v>1616</v>
      </c>
      <c r="E825" s="2" t="s">
        <v>1617</v>
      </c>
      <c r="F825" s="2" t="s">
        <v>1618</v>
      </c>
      <c r="G825" s="2"/>
      <c r="H825" s="18" t="s">
        <v>843</v>
      </c>
      <c r="I825" s="18" t="s">
        <v>258</v>
      </c>
      <c r="J825" s="18" t="s">
        <v>259</v>
      </c>
      <c r="L825">
        <v>529</v>
      </c>
      <c r="M825" s="18">
        <v>52905</v>
      </c>
      <c r="O825" s="18" t="s">
        <v>260</v>
      </c>
      <c r="P825" s="18" t="s">
        <v>109</v>
      </c>
      <c r="T825" s="5">
        <v>1000</v>
      </c>
      <c r="U825" t="s">
        <v>1107</v>
      </c>
      <c r="V825" t="s">
        <v>1108</v>
      </c>
    </row>
    <row r="826" spans="1:22" ht="30" x14ac:dyDescent="0.25">
      <c r="C826" s="17">
        <v>6840100</v>
      </c>
      <c r="D826" s="2" t="s">
        <v>1619</v>
      </c>
      <c r="E826" s="2"/>
      <c r="F826" s="2"/>
      <c r="H826" s="18" t="s">
        <v>843</v>
      </c>
      <c r="I826" s="18" t="s">
        <v>258</v>
      </c>
      <c r="J826" s="18" t="s">
        <v>259</v>
      </c>
      <c r="L826">
        <v>540</v>
      </c>
      <c r="M826" s="165">
        <v>52905</v>
      </c>
      <c r="O826" s="18">
        <v>52901</v>
      </c>
      <c r="P826" s="18" t="s">
        <v>1615</v>
      </c>
      <c r="T826" s="4" t="s">
        <v>231</v>
      </c>
      <c r="U826" t="s">
        <v>1107</v>
      </c>
      <c r="V826" t="s">
        <v>1108</v>
      </c>
    </row>
    <row r="827" spans="1:22" ht="30" x14ac:dyDescent="0.25">
      <c r="C827" s="17">
        <v>6840200</v>
      </c>
      <c r="D827" s="2" t="s">
        <v>1620</v>
      </c>
      <c r="E827" s="2"/>
      <c r="F827" s="2"/>
      <c r="H827" s="18" t="s">
        <v>843</v>
      </c>
      <c r="I827" s="18" t="s">
        <v>258</v>
      </c>
      <c r="J827" s="18" t="s">
        <v>259</v>
      </c>
      <c r="L827">
        <v>540</v>
      </c>
      <c r="M827" s="165">
        <v>52905</v>
      </c>
      <c r="O827" s="18">
        <v>52901</v>
      </c>
      <c r="P827" s="18" t="s">
        <v>1615</v>
      </c>
      <c r="T827" s="4" t="s">
        <v>231</v>
      </c>
      <c r="U827" t="s">
        <v>1107</v>
      </c>
      <c r="V827" t="s">
        <v>1108</v>
      </c>
    </row>
    <row r="828" spans="1:22" ht="30" x14ac:dyDescent="0.25">
      <c r="C828" s="17">
        <v>6840300</v>
      </c>
      <c r="D828" s="2" t="s">
        <v>1621</v>
      </c>
      <c r="E828" s="2" t="s">
        <v>1622</v>
      </c>
      <c r="F828" s="2" t="s">
        <v>1623</v>
      </c>
      <c r="H828" s="18" t="s">
        <v>843</v>
      </c>
      <c r="I828" s="18" t="s">
        <v>258</v>
      </c>
      <c r="J828" s="18" t="s">
        <v>259</v>
      </c>
      <c r="L828">
        <v>511</v>
      </c>
      <c r="M828" s="165">
        <v>52905</v>
      </c>
      <c r="O828" s="18">
        <v>52901</v>
      </c>
      <c r="P828" s="18" t="s">
        <v>1615</v>
      </c>
      <c r="T828" s="4" t="s">
        <v>231</v>
      </c>
      <c r="U828" t="s">
        <v>1107</v>
      </c>
      <c r="V828" t="s">
        <v>1108</v>
      </c>
    </row>
    <row r="829" spans="1:22" ht="30" x14ac:dyDescent="0.25">
      <c r="A829" s="42"/>
      <c r="B829" s="42"/>
      <c r="C829" s="42"/>
      <c r="D829" s="42" t="s">
        <v>1624</v>
      </c>
      <c r="E829" s="42"/>
      <c r="F829" s="42"/>
      <c r="G829" s="42"/>
      <c r="H829" s="42"/>
      <c r="I829" s="42"/>
      <c r="J829" s="42"/>
      <c r="K829" s="42"/>
      <c r="L829" s="42"/>
      <c r="M829" s="43"/>
      <c r="N829" s="43"/>
      <c r="O829" s="43"/>
      <c r="P829" s="43"/>
      <c r="Q829" s="42"/>
      <c r="R829" s="42"/>
      <c r="S829" s="42"/>
      <c r="T829" s="42"/>
    </row>
    <row r="830" spans="1:22" ht="75" x14ac:dyDescent="0.25">
      <c r="C830" s="17">
        <v>6850000</v>
      </c>
      <c r="D830" s="2" t="s">
        <v>31</v>
      </c>
      <c r="E830" s="2"/>
      <c r="F830" s="2" t="s">
        <v>1625</v>
      </c>
      <c r="H830" s="18" t="s">
        <v>843</v>
      </c>
      <c r="I830" s="18" t="s">
        <v>258</v>
      </c>
      <c r="J830" s="18" t="s">
        <v>259</v>
      </c>
      <c r="L830">
        <v>531</v>
      </c>
      <c r="M830" s="55" t="s">
        <v>1626</v>
      </c>
      <c r="O830" s="18">
        <v>53101</v>
      </c>
      <c r="P830" s="18" t="s">
        <v>1296</v>
      </c>
      <c r="T830" s="4" t="s">
        <v>231</v>
      </c>
      <c r="U830" t="s">
        <v>1107</v>
      </c>
      <c r="V830" t="s">
        <v>1108</v>
      </c>
    </row>
    <row r="831" spans="1:22" ht="30" x14ac:dyDescent="0.25">
      <c r="C831" s="17">
        <v>6850100</v>
      </c>
      <c r="D831" s="2" t="s">
        <v>32</v>
      </c>
      <c r="E831" s="2"/>
      <c r="F831" s="2" t="s">
        <v>1627</v>
      </c>
      <c r="H831" s="18" t="s">
        <v>843</v>
      </c>
      <c r="I831" s="18" t="s">
        <v>258</v>
      </c>
      <c r="J831" s="18" t="s">
        <v>259</v>
      </c>
      <c r="L831">
        <v>531</v>
      </c>
      <c r="M831" s="18">
        <v>53105</v>
      </c>
      <c r="O831" s="18">
        <v>53101</v>
      </c>
      <c r="P831" s="18" t="s">
        <v>1296</v>
      </c>
      <c r="T831" s="4" t="s">
        <v>231</v>
      </c>
      <c r="U831" t="s">
        <v>1107</v>
      </c>
      <c r="V831" t="s">
        <v>1108</v>
      </c>
    </row>
    <row r="832" spans="1:22" ht="30" x14ac:dyDescent="0.25">
      <c r="C832" s="17">
        <v>6850200</v>
      </c>
      <c r="D832" s="2" t="s">
        <v>1628</v>
      </c>
      <c r="E832" s="2"/>
      <c r="F832" s="2" t="s">
        <v>1629</v>
      </c>
      <c r="H832" s="18" t="s">
        <v>843</v>
      </c>
      <c r="I832" s="18" t="s">
        <v>258</v>
      </c>
      <c r="J832" s="18" t="s">
        <v>259</v>
      </c>
      <c r="L832">
        <v>540</v>
      </c>
      <c r="M832" s="18">
        <v>54053</v>
      </c>
      <c r="O832" s="18">
        <v>52901</v>
      </c>
      <c r="P832" s="18" t="s">
        <v>1615</v>
      </c>
      <c r="T832" s="4" t="s">
        <v>231</v>
      </c>
      <c r="U832" t="s">
        <v>1107</v>
      </c>
      <c r="V832" t="s">
        <v>1108</v>
      </c>
    </row>
    <row r="833" spans="1:22" ht="45" x14ac:dyDescent="0.25">
      <c r="C833" s="17">
        <v>6850300</v>
      </c>
      <c r="D833" s="2" t="s">
        <v>1630</v>
      </c>
      <c r="E833" s="2" t="s">
        <v>1631</v>
      </c>
      <c r="F833" s="2" t="s">
        <v>2419</v>
      </c>
      <c r="H833" s="18" t="s">
        <v>843</v>
      </c>
      <c r="I833" s="18" t="s">
        <v>258</v>
      </c>
      <c r="J833" s="18" t="s">
        <v>259</v>
      </c>
      <c r="L833">
        <v>531</v>
      </c>
      <c r="M833" s="18">
        <v>53110</v>
      </c>
      <c r="O833" s="18">
        <v>53101</v>
      </c>
      <c r="P833" s="18" t="s">
        <v>1296</v>
      </c>
      <c r="T833" s="4" t="s">
        <v>231</v>
      </c>
      <c r="U833" t="s">
        <v>1107</v>
      </c>
      <c r="V833" t="s">
        <v>1108</v>
      </c>
    </row>
    <row r="834" spans="1:22" ht="30" x14ac:dyDescent="0.25">
      <c r="C834" s="32">
        <v>6850400</v>
      </c>
      <c r="D834" s="2" t="s">
        <v>1632</v>
      </c>
      <c r="E834" s="2" t="s">
        <v>1633</v>
      </c>
      <c r="F834" s="2" t="s">
        <v>1634</v>
      </c>
      <c r="H834" s="18" t="s">
        <v>843</v>
      </c>
      <c r="I834" s="18" t="s">
        <v>258</v>
      </c>
      <c r="J834" s="18" t="s">
        <v>259</v>
      </c>
      <c r="L834">
        <v>531</v>
      </c>
      <c r="M834" s="18">
        <v>53110</v>
      </c>
      <c r="O834" s="18">
        <v>53101</v>
      </c>
      <c r="P834" s="18" t="s">
        <v>1296</v>
      </c>
      <c r="T834" s="4">
        <v>1000</v>
      </c>
    </row>
    <row r="835" spans="1:22" ht="30" x14ac:dyDescent="0.25">
      <c r="A835" s="42"/>
      <c r="B835" s="42"/>
      <c r="C835" s="42"/>
      <c r="D835" s="42" t="s">
        <v>1635</v>
      </c>
      <c r="E835" s="42"/>
      <c r="F835" s="42"/>
      <c r="G835" s="42"/>
      <c r="H835" s="42"/>
      <c r="I835" s="42"/>
      <c r="J835" s="42"/>
      <c r="K835" s="42"/>
      <c r="L835" s="42"/>
      <c r="M835" s="43"/>
      <c r="N835" s="43"/>
      <c r="O835" s="43"/>
      <c r="P835" s="43"/>
      <c r="Q835" s="42"/>
      <c r="R835" s="42"/>
      <c r="S835" s="42"/>
      <c r="T835" s="42"/>
    </row>
    <row r="836" spans="1:22" ht="30" x14ac:dyDescent="0.25">
      <c r="C836" s="17">
        <v>6860000</v>
      </c>
      <c r="D836" s="2" t="s">
        <v>892</v>
      </c>
      <c r="E836" s="2" t="s">
        <v>1636</v>
      </c>
      <c r="F836" s="2"/>
      <c r="G836" s="2" t="s">
        <v>1637</v>
      </c>
      <c r="H836" s="18" t="s">
        <v>843</v>
      </c>
      <c r="I836" s="18" t="s">
        <v>258</v>
      </c>
      <c r="J836" s="18" t="s">
        <v>259</v>
      </c>
      <c r="O836" s="18">
        <v>68501</v>
      </c>
      <c r="P836" s="18" t="s">
        <v>1638</v>
      </c>
      <c r="T836" s="5">
        <v>1000</v>
      </c>
      <c r="U836" t="s">
        <v>1107</v>
      </c>
      <c r="V836" t="s">
        <v>1108</v>
      </c>
    </row>
    <row r="837" spans="1:22" x14ac:dyDescent="0.25">
      <c r="C837" s="17">
        <v>6860100</v>
      </c>
      <c r="D837" s="2" t="s">
        <v>895</v>
      </c>
      <c r="E837" s="2" t="s">
        <v>1639</v>
      </c>
      <c r="F837" s="2"/>
      <c r="G837" s="2"/>
      <c r="H837" s="18" t="s">
        <v>843</v>
      </c>
      <c r="I837" s="18" t="s">
        <v>258</v>
      </c>
      <c r="J837" s="18" t="s">
        <v>259</v>
      </c>
      <c r="O837" s="18">
        <v>68501</v>
      </c>
      <c r="P837" s="18" t="s">
        <v>1638</v>
      </c>
      <c r="T837" s="5">
        <v>1000</v>
      </c>
    </row>
    <row r="838" spans="1:22" ht="30" x14ac:dyDescent="0.25">
      <c r="A838" s="42"/>
      <c r="B838" s="42"/>
      <c r="C838" s="42"/>
      <c r="D838" s="42" t="s">
        <v>1640</v>
      </c>
      <c r="E838" s="42"/>
      <c r="F838" s="42"/>
      <c r="G838" s="42"/>
      <c r="H838" s="42"/>
      <c r="I838" s="42"/>
      <c r="J838" s="42"/>
      <c r="K838" s="42"/>
      <c r="L838" s="42"/>
      <c r="M838" s="43"/>
      <c r="N838" s="43"/>
      <c r="O838" s="43"/>
      <c r="P838" s="43"/>
      <c r="Q838" s="42"/>
      <c r="R838" s="42"/>
      <c r="S838" s="42"/>
      <c r="T838" s="42"/>
    </row>
    <row r="839" spans="1:22" ht="60" x14ac:dyDescent="0.25">
      <c r="C839" s="20">
        <v>6870010</v>
      </c>
      <c r="D839" s="2" t="s">
        <v>1641</v>
      </c>
      <c r="E839" s="2" t="s">
        <v>1642</v>
      </c>
      <c r="F839" s="2"/>
      <c r="G839" s="2" t="s">
        <v>1643</v>
      </c>
      <c r="H839" s="18" t="s">
        <v>98</v>
      </c>
      <c r="I839" s="18" t="s">
        <v>258</v>
      </c>
      <c r="J839" s="18" t="s">
        <v>259</v>
      </c>
      <c r="O839" s="18">
        <v>51801</v>
      </c>
      <c r="T839" s="5">
        <v>1000</v>
      </c>
      <c r="U839" t="s">
        <v>110</v>
      </c>
      <c r="V839" t="s">
        <v>111</v>
      </c>
    </row>
    <row r="840" spans="1:22" ht="60" x14ac:dyDescent="0.25">
      <c r="C840" s="20">
        <v>6870020</v>
      </c>
      <c r="D840" s="2" t="s">
        <v>1644</v>
      </c>
      <c r="E840" s="2" t="s">
        <v>1645</v>
      </c>
      <c r="F840" s="2"/>
      <c r="G840" s="2" t="s">
        <v>1643</v>
      </c>
      <c r="H840" s="18" t="s">
        <v>98</v>
      </c>
      <c r="I840" s="18" t="s">
        <v>258</v>
      </c>
      <c r="J840" s="18" t="s">
        <v>259</v>
      </c>
      <c r="O840" s="18">
        <v>81201</v>
      </c>
      <c r="P840" s="54" t="s">
        <v>1646</v>
      </c>
      <c r="T840" s="5">
        <v>1000</v>
      </c>
      <c r="U840" t="s">
        <v>110</v>
      </c>
      <c r="V840" t="s">
        <v>111</v>
      </c>
    </row>
    <row r="841" spans="1:22" ht="60" x14ac:dyDescent="0.25">
      <c r="C841" s="32">
        <v>6870021</v>
      </c>
      <c r="D841" s="2" t="s">
        <v>1647</v>
      </c>
      <c r="E841" s="2" t="s">
        <v>1648</v>
      </c>
      <c r="F841" s="2"/>
      <c r="G841" s="2" t="s">
        <v>1643</v>
      </c>
      <c r="H841" s="18" t="s">
        <v>98</v>
      </c>
      <c r="I841" s="18" t="s">
        <v>258</v>
      </c>
      <c r="J841" s="18" t="s">
        <v>259</v>
      </c>
      <c r="O841" s="18">
        <v>51140</v>
      </c>
      <c r="P841" s="54" t="s">
        <v>1127</v>
      </c>
      <c r="T841" s="5">
        <v>1000</v>
      </c>
      <c r="U841" t="s">
        <v>110</v>
      </c>
      <c r="V841" t="s">
        <v>111</v>
      </c>
    </row>
    <row r="842" spans="1:22" ht="60" x14ac:dyDescent="0.25">
      <c r="C842" s="20">
        <v>6870030</v>
      </c>
      <c r="D842" s="2" t="s">
        <v>1649</v>
      </c>
      <c r="E842" s="2" t="s">
        <v>1645</v>
      </c>
      <c r="F842" s="2"/>
      <c r="G842" s="2" t="s">
        <v>1643</v>
      </c>
      <c r="H842" s="18" t="s">
        <v>98</v>
      </c>
      <c r="I842" s="18" t="s">
        <v>258</v>
      </c>
      <c r="J842" s="18" t="s">
        <v>259</v>
      </c>
      <c r="O842" s="18">
        <v>81201</v>
      </c>
      <c r="P842" s="54" t="s">
        <v>1646</v>
      </c>
      <c r="T842" s="5">
        <v>1000</v>
      </c>
      <c r="U842" t="s">
        <v>110</v>
      </c>
      <c r="V842" t="s">
        <v>111</v>
      </c>
    </row>
    <row r="843" spans="1:22" ht="60" x14ac:dyDescent="0.25">
      <c r="C843" s="32">
        <v>6870031</v>
      </c>
      <c r="D843" s="2" t="s">
        <v>1650</v>
      </c>
      <c r="E843" s="2" t="s">
        <v>1648</v>
      </c>
      <c r="F843" s="2"/>
      <c r="G843" s="2" t="s">
        <v>1643</v>
      </c>
      <c r="H843" s="18" t="s">
        <v>843</v>
      </c>
      <c r="I843" s="18" t="s">
        <v>258</v>
      </c>
      <c r="J843" s="18" t="s">
        <v>259</v>
      </c>
      <c r="O843" s="18">
        <v>51140</v>
      </c>
      <c r="P843" s="54" t="s">
        <v>1127</v>
      </c>
      <c r="T843" s="5">
        <v>1000</v>
      </c>
    </row>
    <row r="844" spans="1:22" ht="45" x14ac:dyDescent="0.25">
      <c r="C844" s="20">
        <v>6870040</v>
      </c>
      <c r="D844" s="2" t="s">
        <v>1651</v>
      </c>
      <c r="E844" s="2" t="s">
        <v>1642</v>
      </c>
      <c r="F844" s="2"/>
      <c r="G844" s="2" t="s">
        <v>1652</v>
      </c>
      <c r="H844" s="18" t="s">
        <v>843</v>
      </c>
      <c r="I844" s="18" t="s">
        <v>258</v>
      </c>
      <c r="J844" s="18" t="s">
        <v>259</v>
      </c>
      <c r="O844" s="18">
        <v>51801</v>
      </c>
      <c r="T844" s="5">
        <v>1000</v>
      </c>
      <c r="U844" t="s">
        <v>110</v>
      </c>
      <c r="V844" t="s">
        <v>111</v>
      </c>
    </row>
    <row r="845" spans="1:22" ht="45" x14ac:dyDescent="0.25">
      <c r="C845" s="20">
        <v>6870050</v>
      </c>
      <c r="D845" s="2" t="s">
        <v>1653</v>
      </c>
      <c r="E845" s="2" t="s">
        <v>1642</v>
      </c>
      <c r="F845" s="2"/>
      <c r="G845" s="2" t="s">
        <v>1652</v>
      </c>
      <c r="H845" s="18" t="s">
        <v>843</v>
      </c>
      <c r="I845" s="18" t="s">
        <v>258</v>
      </c>
      <c r="J845" s="18" t="s">
        <v>259</v>
      </c>
      <c r="O845" s="18">
        <v>51140</v>
      </c>
      <c r="P845" s="54" t="s">
        <v>1127</v>
      </c>
      <c r="T845" s="4" t="s">
        <v>231</v>
      </c>
      <c r="U845" t="s">
        <v>110</v>
      </c>
      <c r="V845" t="s">
        <v>111</v>
      </c>
    </row>
    <row r="846" spans="1:22" ht="60" x14ac:dyDescent="0.25">
      <c r="C846" s="32">
        <v>6870060</v>
      </c>
      <c r="D846" s="2" t="s">
        <v>1654</v>
      </c>
      <c r="E846" s="2" t="s">
        <v>1655</v>
      </c>
      <c r="G846" s="2" t="s">
        <v>1643</v>
      </c>
      <c r="H846" s="18" t="s">
        <v>98</v>
      </c>
      <c r="I846" s="18" t="s">
        <v>258</v>
      </c>
      <c r="J846" s="18" t="s">
        <v>259</v>
      </c>
      <c r="O846" s="18">
        <v>81101</v>
      </c>
      <c r="P846" s="54" t="s">
        <v>1656</v>
      </c>
      <c r="T846" s="5">
        <v>1000</v>
      </c>
      <c r="U846" t="s">
        <v>110</v>
      </c>
      <c r="V846" t="s">
        <v>111</v>
      </c>
    </row>
    <row r="847" spans="1:22" ht="60" x14ac:dyDescent="0.25">
      <c r="C847" s="20">
        <v>6870070</v>
      </c>
      <c r="D847" s="2" t="s">
        <v>1657</v>
      </c>
      <c r="E847" s="2" t="s">
        <v>1658</v>
      </c>
      <c r="F847" s="2" t="s">
        <v>1659</v>
      </c>
      <c r="G847" s="2" t="s">
        <v>1643</v>
      </c>
      <c r="H847" s="18" t="s">
        <v>98</v>
      </c>
      <c r="I847" s="18" t="s">
        <v>258</v>
      </c>
      <c r="J847" s="18" t="s">
        <v>259</v>
      </c>
      <c r="O847" s="18">
        <v>81201</v>
      </c>
      <c r="P847" s="54" t="s">
        <v>1646</v>
      </c>
      <c r="T847" s="5">
        <v>1000</v>
      </c>
      <c r="U847" t="s">
        <v>110</v>
      </c>
      <c r="V847" t="s">
        <v>111</v>
      </c>
    </row>
    <row r="848" spans="1:22" ht="60" x14ac:dyDescent="0.25">
      <c r="C848" s="20">
        <v>6870080</v>
      </c>
      <c r="D848" s="2" t="s">
        <v>1660</v>
      </c>
      <c r="E848" s="2" t="s">
        <v>1661</v>
      </c>
      <c r="F848" s="2" t="s">
        <v>1662</v>
      </c>
      <c r="G848" s="2" t="s">
        <v>1643</v>
      </c>
      <c r="H848" s="18" t="s">
        <v>98</v>
      </c>
      <c r="I848" s="18" t="s">
        <v>258</v>
      </c>
      <c r="J848" s="18" t="s">
        <v>259</v>
      </c>
      <c r="O848" s="18">
        <v>71101</v>
      </c>
      <c r="P848" s="54" t="s">
        <v>1184</v>
      </c>
      <c r="T848" s="5">
        <v>1000</v>
      </c>
      <c r="U848" t="s">
        <v>110</v>
      </c>
      <c r="V848" t="s">
        <v>111</v>
      </c>
    </row>
    <row r="849" spans="1:22" ht="60" x14ac:dyDescent="0.25">
      <c r="C849" s="32">
        <v>6870090</v>
      </c>
      <c r="D849" s="2" t="s">
        <v>1663</v>
      </c>
      <c r="E849" s="2" t="s">
        <v>1664</v>
      </c>
      <c r="F849" s="2" t="s">
        <v>1665</v>
      </c>
      <c r="G849" s="2" t="s">
        <v>1643</v>
      </c>
      <c r="H849" s="18" t="s">
        <v>98</v>
      </c>
      <c r="I849" s="18" t="s">
        <v>258</v>
      </c>
      <c r="J849" s="18" t="s">
        <v>259</v>
      </c>
      <c r="O849" s="18">
        <v>52301</v>
      </c>
      <c r="P849" s="54" t="s">
        <v>1131</v>
      </c>
      <c r="T849" s="5">
        <v>1000</v>
      </c>
    </row>
    <row r="850" spans="1:22" ht="60" x14ac:dyDescent="0.25">
      <c r="C850" s="32">
        <v>6870100</v>
      </c>
      <c r="D850" s="2" t="s">
        <v>1666</v>
      </c>
      <c r="E850" s="2" t="s">
        <v>1667</v>
      </c>
      <c r="F850" s="2" t="s">
        <v>1668</v>
      </c>
      <c r="G850" s="2" t="s">
        <v>1643</v>
      </c>
      <c r="H850" s="18" t="s">
        <v>98</v>
      </c>
      <c r="I850" s="18" t="s">
        <v>258</v>
      </c>
      <c r="J850" s="18" t="s">
        <v>259</v>
      </c>
      <c r="O850" s="18">
        <v>82101</v>
      </c>
      <c r="P850" s="54" t="s">
        <v>1669</v>
      </c>
      <c r="T850" s="5">
        <v>1000</v>
      </c>
    </row>
    <row r="851" spans="1:22" ht="120" x14ac:dyDescent="0.25">
      <c r="C851" s="32">
        <v>6871000</v>
      </c>
      <c r="D851" s="2" t="s">
        <v>1670</v>
      </c>
      <c r="E851" s="2" t="s">
        <v>1671</v>
      </c>
      <c r="F851" s="2" t="s">
        <v>1672</v>
      </c>
      <c r="G851" s="2"/>
      <c r="H851" s="18" t="s">
        <v>843</v>
      </c>
      <c r="I851" s="18" t="s">
        <v>258</v>
      </c>
      <c r="J851" s="18" t="s">
        <v>259</v>
      </c>
      <c r="O851" s="18">
        <v>71101</v>
      </c>
      <c r="P851" s="54" t="s">
        <v>1184</v>
      </c>
      <c r="T851" s="5">
        <v>1000</v>
      </c>
    </row>
    <row r="852" spans="1:22" ht="75" x14ac:dyDescent="0.25">
      <c r="C852" s="32">
        <v>6871010</v>
      </c>
      <c r="D852" s="2" t="s">
        <v>1673</v>
      </c>
      <c r="E852" s="2" t="s">
        <v>1674</v>
      </c>
      <c r="F852" s="2" t="s">
        <v>1675</v>
      </c>
      <c r="G852" s="2"/>
      <c r="H852" s="18" t="s">
        <v>843</v>
      </c>
      <c r="I852" s="18" t="s">
        <v>258</v>
      </c>
      <c r="J852" s="18" t="s">
        <v>259</v>
      </c>
      <c r="O852" s="18">
        <v>81201</v>
      </c>
      <c r="P852" s="54" t="s">
        <v>1646</v>
      </c>
      <c r="T852" s="5">
        <v>1000</v>
      </c>
    </row>
    <row r="853" spans="1:22" x14ac:dyDescent="0.25">
      <c r="A853" s="11"/>
      <c r="B853" s="11" t="s">
        <v>1676</v>
      </c>
      <c r="C853" s="12"/>
      <c r="D853" s="12" t="s">
        <v>1677</v>
      </c>
      <c r="E853" s="19"/>
      <c r="F853" s="13"/>
      <c r="G853" s="12"/>
      <c r="H853" s="13"/>
      <c r="I853" s="13"/>
      <c r="J853" s="13"/>
      <c r="K853" s="12"/>
      <c r="L853" s="12"/>
      <c r="M853" s="13"/>
      <c r="N853" s="13"/>
      <c r="O853" s="13"/>
      <c r="P853" s="13"/>
      <c r="Q853" s="14"/>
      <c r="R853" s="14"/>
      <c r="S853" s="14"/>
      <c r="T853" s="14"/>
    </row>
    <row r="854" spans="1:22" ht="45" x14ac:dyDescent="0.25">
      <c r="A854" s="42"/>
      <c r="B854" s="42"/>
      <c r="C854" s="42"/>
      <c r="D854" s="42" t="s">
        <v>1678</v>
      </c>
      <c r="E854" s="42" t="s">
        <v>1679</v>
      </c>
      <c r="F854" s="42"/>
      <c r="G854" s="42"/>
      <c r="H854" s="42"/>
      <c r="I854" s="42"/>
      <c r="J854" s="42"/>
      <c r="K854" s="42"/>
      <c r="L854" s="42"/>
      <c r="M854" s="43"/>
      <c r="N854" s="43"/>
      <c r="O854" s="43"/>
      <c r="P854" s="43"/>
      <c r="Q854" s="42"/>
      <c r="R854" s="42"/>
      <c r="S854" s="42"/>
      <c r="T854" s="42"/>
    </row>
    <row r="855" spans="1:22" ht="90" x14ac:dyDescent="0.25">
      <c r="C855" s="17">
        <v>6910000</v>
      </c>
      <c r="D855" s="2" t="s">
        <v>1680</v>
      </c>
      <c r="E855" s="2" t="s">
        <v>1681</v>
      </c>
      <c r="F855" s="2" t="s">
        <v>1682</v>
      </c>
      <c r="G855" s="2"/>
      <c r="H855" s="18" t="s">
        <v>843</v>
      </c>
      <c r="I855" s="18" t="s">
        <v>258</v>
      </c>
      <c r="J855" s="18" t="s">
        <v>259</v>
      </c>
      <c r="L855">
        <v>681</v>
      </c>
      <c r="M855" s="55" t="s">
        <v>1683</v>
      </c>
      <c r="O855" s="18">
        <v>68101</v>
      </c>
      <c r="P855" s="18" t="s">
        <v>1684</v>
      </c>
      <c r="T855" s="5">
        <v>1000</v>
      </c>
      <c r="U855" t="s">
        <v>1107</v>
      </c>
      <c r="V855" t="s">
        <v>1108</v>
      </c>
    </row>
    <row r="856" spans="1:22" ht="30" x14ac:dyDescent="0.25">
      <c r="C856" s="17">
        <v>6910100</v>
      </c>
      <c r="D856" s="2" t="s">
        <v>33</v>
      </c>
      <c r="E856" s="2"/>
      <c r="F856" s="2" t="s">
        <v>1685</v>
      </c>
      <c r="G856" s="2" t="s">
        <v>1686</v>
      </c>
      <c r="H856" s="18" t="s">
        <v>843</v>
      </c>
      <c r="I856" s="18" t="s">
        <v>258</v>
      </c>
      <c r="J856" s="18" t="s">
        <v>259</v>
      </c>
      <c r="L856">
        <v>681</v>
      </c>
      <c r="M856" s="55" t="s">
        <v>1683</v>
      </c>
      <c r="O856" s="18">
        <v>68101</v>
      </c>
      <c r="P856" s="18" t="s">
        <v>1684</v>
      </c>
      <c r="T856" s="4" t="s">
        <v>231</v>
      </c>
      <c r="U856" t="s">
        <v>1107</v>
      </c>
      <c r="V856" t="s">
        <v>1108</v>
      </c>
    </row>
    <row r="857" spans="1:22" ht="45" x14ac:dyDescent="0.25">
      <c r="C857" s="17">
        <v>6910101</v>
      </c>
      <c r="D857" s="2" t="s">
        <v>1687</v>
      </c>
      <c r="E857" s="2" t="s">
        <v>1688</v>
      </c>
      <c r="F857" s="2" t="s">
        <v>1689</v>
      </c>
      <c r="G857" s="2"/>
      <c r="H857" s="18" t="s">
        <v>843</v>
      </c>
      <c r="I857" s="18" t="s">
        <v>258</v>
      </c>
      <c r="J857" s="18" t="s">
        <v>259</v>
      </c>
      <c r="L857">
        <v>681</v>
      </c>
      <c r="M857" s="55" t="s">
        <v>1683</v>
      </c>
      <c r="O857" s="18">
        <v>68101</v>
      </c>
      <c r="P857" s="18" t="s">
        <v>1684</v>
      </c>
      <c r="T857" s="4" t="s">
        <v>231</v>
      </c>
    </row>
    <row r="858" spans="1:22" ht="45" x14ac:dyDescent="0.25">
      <c r="C858" s="17">
        <v>6910102</v>
      </c>
      <c r="D858" s="2" t="s">
        <v>1690</v>
      </c>
      <c r="E858" s="2" t="s">
        <v>1691</v>
      </c>
      <c r="F858" s="2" t="s">
        <v>1692</v>
      </c>
      <c r="G858" s="2"/>
      <c r="H858" s="18" t="s">
        <v>843</v>
      </c>
      <c r="I858" s="18" t="s">
        <v>258</v>
      </c>
      <c r="J858" s="18" t="s">
        <v>259</v>
      </c>
      <c r="M858" s="55"/>
      <c r="O858" s="18">
        <v>68101</v>
      </c>
      <c r="P858" s="18" t="s">
        <v>1684</v>
      </c>
      <c r="T858" s="4" t="s">
        <v>231</v>
      </c>
    </row>
    <row r="859" spans="1:22" ht="75" x14ac:dyDescent="0.25">
      <c r="C859" s="17">
        <v>6910103</v>
      </c>
      <c r="D859" s="2" t="s">
        <v>1693</v>
      </c>
      <c r="E859" s="2" t="s">
        <v>1694</v>
      </c>
      <c r="F859" s="2"/>
      <c r="G859" s="2"/>
      <c r="H859" s="18" t="s">
        <v>843</v>
      </c>
      <c r="I859" s="18" t="s">
        <v>258</v>
      </c>
      <c r="J859" s="18" t="s">
        <v>259</v>
      </c>
      <c r="M859" s="55"/>
      <c r="O859" s="18">
        <v>68101</v>
      </c>
      <c r="P859" s="18" t="s">
        <v>1684</v>
      </c>
      <c r="T859" s="4" t="s">
        <v>231</v>
      </c>
    </row>
    <row r="860" spans="1:22" ht="75" x14ac:dyDescent="0.25">
      <c r="C860" s="17">
        <v>6910104</v>
      </c>
      <c r="D860" s="2" t="s">
        <v>1695</v>
      </c>
      <c r="E860" s="2" t="s">
        <v>1696</v>
      </c>
      <c r="F860" s="2"/>
      <c r="G860" s="2"/>
      <c r="H860" s="18" t="s">
        <v>843</v>
      </c>
      <c r="I860" s="18" t="s">
        <v>258</v>
      </c>
      <c r="J860" s="18" t="s">
        <v>259</v>
      </c>
      <c r="M860" s="55"/>
      <c r="O860" s="18">
        <v>68101</v>
      </c>
      <c r="P860" s="18" t="s">
        <v>1684</v>
      </c>
      <c r="T860" s="4" t="s">
        <v>231</v>
      </c>
    </row>
    <row r="861" spans="1:22" ht="30" x14ac:dyDescent="0.25">
      <c r="C861" s="17">
        <v>6910105</v>
      </c>
      <c r="D861" s="2" t="s">
        <v>1697</v>
      </c>
      <c r="E861" s="2" t="s">
        <v>1698</v>
      </c>
      <c r="F861" s="2" t="s">
        <v>1699</v>
      </c>
      <c r="G861" s="2"/>
      <c r="H861" s="18" t="s">
        <v>843</v>
      </c>
      <c r="I861" s="18" t="s">
        <v>258</v>
      </c>
      <c r="J861" s="18" t="s">
        <v>259</v>
      </c>
      <c r="M861" s="55"/>
      <c r="O861" s="18">
        <v>68101</v>
      </c>
      <c r="P861" s="18" t="s">
        <v>1684</v>
      </c>
      <c r="T861" s="4" t="s">
        <v>231</v>
      </c>
    </row>
    <row r="862" spans="1:22" ht="110.25" customHeight="1" x14ac:dyDescent="0.25">
      <c r="C862" s="17">
        <v>6910106</v>
      </c>
      <c r="D862" s="2" t="s">
        <v>1700</v>
      </c>
      <c r="E862" s="17" t="s">
        <v>1701</v>
      </c>
      <c r="F862" s="2"/>
      <c r="G862" s="2"/>
      <c r="H862" s="18" t="s">
        <v>843</v>
      </c>
      <c r="I862" s="18" t="s">
        <v>258</v>
      </c>
      <c r="J862" s="18" t="s">
        <v>259</v>
      </c>
      <c r="M862" s="55"/>
      <c r="O862" s="18">
        <v>68101</v>
      </c>
      <c r="P862" s="18" t="s">
        <v>1684</v>
      </c>
      <c r="T862" s="4" t="s">
        <v>231</v>
      </c>
    </row>
    <row r="863" spans="1:22" x14ac:dyDescent="0.25">
      <c r="C863" s="17">
        <v>6910200</v>
      </c>
      <c r="D863" s="2" t="s">
        <v>2409</v>
      </c>
      <c r="E863" s="2"/>
      <c r="F863" s="2"/>
      <c r="G863" s="2"/>
      <c r="H863" s="18" t="s">
        <v>843</v>
      </c>
      <c r="I863" s="18" t="s">
        <v>258</v>
      </c>
      <c r="J863" s="18" t="s">
        <v>259</v>
      </c>
      <c r="L863">
        <v>681</v>
      </c>
      <c r="M863" s="18">
        <v>68170</v>
      </c>
      <c r="O863" s="18">
        <v>68101</v>
      </c>
      <c r="P863" s="18" t="s">
        <v>1684</v>
      </c>
      <c r="T863" s="5">
        <v>1000</v>
      </c>
      <c r="U863" t="s">
        <v>1107</v>
      </c>
      <c r="V863" t="s">
        <v>1108</v>
      </c>
    </row>
    <row r="864" spans="1:22" x14ac:dyDescent="0.25">
      <c r="C864" s="17">
        <v>6910201</v>
      </c>
      <c r="D864" s="2" t="s">
        <v>1702</v>
      </c>
      <c r="E864" s="2"/>
      <c r="F864" s="2"/>
      <c r="G864" s="2"/>
      <c r="H864" s="18" t="s">
        <v>843</v>
      </c>
      <c r="I864" s="18" t="s">
        <v>258</v>
      </c>
      <c r="J864" s="18" t="s">
        <v>259</v>
      </c>
      <c r="L864">
        <v>681</v>
      </c>
      <c r="M864" s="18">
        <v>68170</v>
      </c>
      <c r="O864" s="18">
        <v>68101</v>
      </c>
      <c r="P864" s="18" t="s">
        <v>1684</v>
      </c>
      <c r="T864" s="5">
        <v>1000</v>
      </c>
    </row>
    <row r="865" spans="1:22" x14ac:dyDescent="0.25">
      <c r="C865" s="17">
        <v>6910202</v>
      </c>
      <c r="D865" s="2" t="s">
        <v>1703</v>
      </c>
      <c r="E865" s="2"/>
      <c r="F865" s="2"/>
      <c r="G865" s="2"/>
      <c r="H865" s="18" t="s">
        <v>843</v>
      </c>
      <c r="I865" s="18" t="s">
        <v>258</v>
      </c>
      <c r="J865" s="18" t="s">
        <v>259</v>
      </c>
      <c r="L865">
        <v>681</v>
      </c>
      <c r="M865" s="18">
        <v>68170</v>
      </c>
      <c r="O865" s="18">
        <v>68101</v>
      </c>
      <c r="P865" s="18" t="s">
        <v>1684</v>
      </c>
      <c r="T865" s="5">
        <v>1000</v>
      </c>
    </row>
    <row r="866" spans="1:22" x14ac:dyDescent="0.25">
      <c r="C866" s="17">
        <v>6910203</v>
      </c>
      <c r="D866" s="2" t="s">
        <v>1704</v>
      </c>
      <c r="E866" s="2"/>
      <c r="F866" s="2"/>
      <c r="G866" s="2"/>
      <c r="H866" s="18" t="s">
        <v>843</v>
      </c>
      <c r="I866" s="18" t="s">
        <v>258</v>
      </c>
      <c r="J866" s="18" t="s">
        <v>259</v>
      </c>
      <c r="L866">
        <v>681</v>
      </c>
      <c r="M866" s="18">
        <v>68170</v>
      </c>
      <c r="O866" s="18">
        <v>68101</v>
      </c>
      <c r="P866" s="18" t="s">
        <v>1684</v>
      </c>
      <c r="T866" s="5">
        <v>1000</v>
      </c>
    </row>
    <row r="867" spans="1:22" x14ac:dyDescent="0.25">
      <c r="C867" s="17">
        <v>6910204</v>
      </c>
      <c r="D867" s="2" t="s">
        <v>1705</v>
      </c>
      <c r="E867" s="2"/>
      <c r="F867" s="2"/>
      <c r="G867" s="2"/>
      <c r="H867" s="18" t="s">
        <v>843</v>
      </c>
      <c r="I867" s="18" t="s">
        <v>258</v>
      </c>
      <c r="J867" s="18" t="s">
        <v>259</v>
      </c>
      <c r="L867">
        <v>681</v>
      </c>
      <c r="M867" s="18">
        <v>68170</v>
      </c>
      <c r="O867" s="18">
        <v>68101</v>
      </c>
      <c r="P867" s="18" t="s">
        <v>1684</v>
      </c>
      <c r="T867" s="5">
        <v>1000</v>
      </c>
    </row>
    <row r="868" spans="1:22" ht="45" x14ac:dyDescent="0.25">
      <c r="C868" s="17">
        <v>6910300</v>
      </c>
      <c r="D868" s="2" t="s">
        <v>34</v>
      </c>
      <c r="E868" s="2" t="s">
        <v>1706</v>
      </c>
      <c r="F868" s="2"/>
      <c r="G868" s="2"/>
      <c r="H868" s="18" t="s">
        <v>843</v>
      </c>
      <c r="I868" s="18" t="s">
        <v>258</v>
      </c>
      <c r="J868" s="18" t="s">
        <v>259</v>
      </c>
      <c r="L868">
        <v>681</v>
      </c>
      <c r="M868" s="18">
        <v>68123</v>
      </c>
      <c r="O868" s="18">
        <v>68101</v>
      </c>
      <c r="P868" s="18" t="s">
        <v>1684</v>
      </c>
      <c r="T868" s="5">
        <v>1000</v>
      </c>
      <c r="U868" t="s">
        <v>1107</v>
      </c>
      <c r="V868" t="s">
        <v>1108</v>
      </c>
    </row>
    <row r="869" spans="1:22" x14ac:dyDescent="0.25">
      <c r="C869" s="17">
        <v>6910400</v>
      </c>
      <c r="D869" s="2" t="s">
        <v>1707</v>
      </c>
      <c r="E869" s="2" t="s">
        <v>1708</v>
      </c>
      <c r="F869" s="2" t="s">
        <v>938</v>
      </c>
      <c r="G869" s="2"/>
      <c r="H869" s="18" t="s">
        <v>843</v>
      </c>
      <c r="I869" s="18" t="s">
        <v>258</v>
      </c>
      <c r="J869" s="18" t="s">
        <v>259</v>
      </c>
      <c r="L869">
        <v>540</v>
      </c>
      <c r="M869" s="18">
        <v>54050</v>
      </c>
      <c r="O869" s="18">
        <v>68601</v>
      </c>
      <c r="P869" s="18" t="s">
        <v>1709</v>
      </c>
      <c r="T869" s="5">
        <v>2000</v>
      </c>
      <c r="U869" t="s">
        <v>1107</v>
      </c>
      <c r="V869" t="s">
        <v>1108</v>
      </c>
    </row>
    <row r="870" spans="1:22" x14ac:dyDescent="0.25">
      <c r="C870" s="17">
        <v>6910410</v>
      </c>
      <c r="D870" s="2" t="s">
        <v>1710</v>
      </c>
      <c r="E870" s="2"/>
      <c r="F870" s="2" t="s">
        <v>938</v>
      </c>
      <c r="G870" s="2"/>
      <c r="H870" s="18" t="s">
        <v>843</v>
      </c>
      <c r="I870" s="18" t="s">
        <v>258</v>
      </c>
      <c r="J870" s="18" t="s">
        <v>259</v>
      </c>
      <c r="L870">
        <v>681</v>
      </c>
      <c r="M870" s="18">
        <v>68101</v>
      </c>
      <c r="O870" s="18">
        <v>68101</v>
      </c>
      <c r="P870" s="18" t="s">
        <v>1684</v>
      </c>
      <c r="T870" s="5">
        <v>2000</v>
      </c>
      <c r="U870" t="s">
        <v>1107</v>
      </c>
      <c r="V870" t="s">
        <v>1108</v>
      </c>
    </row>
    <row r="871" spans="1:22" ht="30" x14ac:dyDescent="0.25">
      <c r="A871" s="42"/>
      <c r="B871" s="42"/>
      <c r="C871" s="42"/>
      <c r="D871" s="42" t="s">
        <v>1711</v>
      </c>
      <c r="E871" s="42" t="s">
        <v>1712</v>
      </c>
      <c r="F871" s="42"/>
      <c r="G871" s="42"/>
      <c r="H871" s="42"/>
      <c r="I871" s="42"/>
      <c r="J871" s="42"/>
      <c r="K871" s="42"/>
      <c r="L871" s="42"/>
      <c r="M871" s="43"/>
      <c r="N871" s="43"/>
      <c r="O871" s="43"/>
      <c r="P871" s="43"/>
      <c r="Q871" s="42"/>
      <c r="R871" s="42"/>
      <c r="S871" s="42"/>
      <c r="T871" s="42"/>
    </row>
    <row r="872" spans="1:22" ht="30" x14ac:dyDescent="0.25">
      <c r="C872" s="22">
        <v>6920100</v>
      </c>
      <c r="D872" s="21" t="s">
        <v>1713</v>
      </c>
      <c r="E872" s="17" t="s">
        <v>1714</v>
      </c>
      <c r="F872" s="17" t="s">
        <v>1055</v>
      </c>
      <c r="G872" s="2"/>
      <c r="H872" s="18" t="s">
        <v>843</v>
      </c>
      <c r="I872" s="18" t="s">
        <v>258</v>
      </c>
      <c r="J872" s="18" t="s">
        <v>259</v>
      </c>
      <c r="L872">
        <v>540</v>
      </c>
      <c r="M872" s="18">
        <v>54038</v>
      </c>
      <c r="O872" s="18">
        <v>53101</v>
      </c>
      <c r="P872" s="18" t="s">
        <v>1296</v>
      </c>
      <c r="T872" s="4" t="s">
        <v>231</v>
      </c>
      <c r="U872" t="s">
        <v>1107</v>
      </c>
      <c r="V872" t="s">
        <v>1108</v>
      </c>
    </row>
    <row r="873" spans="1:22" ht="30" x14ac:dyDescent="0.25">
      <c r="C873" s="22">
        <v>6920200</v>
      </c>
      <c r="D873" s="21" t="s">
        <v>1715</v>
      </c>
      <c r="E873" s="21" t="s">
        <v>1058</v>
      </c>
      <c r="F873" s="17" t="s">
        <v>1059</v>
      </c>
      <c r="G873" s="2"/>
      <c r="H873" s="18" t="s">
        <v>843</v>
      </c>
      <c r="I873" s="18" t="s">
        <v>258</v>
      </c>
      <c r="J873" s="18" t="s">
        <v>99</v>
      </c>
      <c r="M873" s="18" t="s">
        <v>260</v>
      </c>
      <c r="O873" s="18" t="s">
        <v>260</v>
      </c>
      <c r="P873" s="18" t="s">
        <v>109</v>
      </c>
      <c r="T873" s="4" t="s">
        <v>231</v>
      </c>
      <c r="U873" t="s">
        <v>110</v>
      </c>
      <c r="V873" t="s">
        <v>111</v>
      </c>
    </row>
    <row r="874" spans="1:22" ht="90" x14ac:dyDescent="0.25">
      <c r="A874" s="42"/>
      <c r="B874" s="42"/>
      <c r="C874" s="42"/>
      <c r="D874" s="42" t="s">
        <v>1716</v>
      </c>
      <c r="E874" s="42" t="s">
        <v>1717</v>
      </c>
      <c r="F874" s="42"/>
      <c r="G874" s="42" t="s">
        <v>1718</v>
      </c>
      <c r="H874" s="42"/>
      <c r="I874" s="42"/>
      <c r="J874" s="42"/>
      <c r="K874" s="42"/>
      <c r="L874" s="42"/>
      <c r="M874" s="43"/>
      <c r="N874" s="43"/>
      <c r="O874" s="43"/>
      <c r="P874" s="43"/>
      <c r="Q874" s="42"/>
      <c r="R874" s="42"/>
      <c r="S874" s="42"/>
      <c r="T874" s="42"/>
    </row>
    <row r="875" spans="1:22" ht="30" x14ac:dyDescent="0.25">
      <c r="C875" s="17">
        <v>6930000</v>
      </c>
      <c r="D875" s="21" t="s">
        <v>1719</v>
      </c>
      <c r="E875" s="2"/>
      <c r="F875" s="2"/>
      <c r="G875" s="2"/>
      <c r="H875" s="18" t="s">
        <v>843</v>
      </c>
      <c r="I875" s="18" t="s">
        <v>258</v>
      </c>
      <c r="J875" s="18" t="s">
        <v>259</v>
      </c>
      <c r="M875" s="18" t="s">
        <v>260</v>
      </c>
      <c r="O875" s="18" t="s">
        <v>260</v>
      </c>
      <c r="P875" s="18" t="s">
        <v>109</v>
      </c>
      <c r="T875" s="4" t="s">
        <v>231</v>
      </c>
      <c r="U875" t="s">
        <v>1107</v>
      </c>
      <c r="V875" t="s">
        <v>1108</v>
      </c>
    </row>
    <row r="876" spans="1:22" ht="30" x14ac:dyDescent="0.25">
      <c r="C876" s="17">
        <v>6930100</v>
      </c>
      <c r="D876" s="21" t="s">
        <v>1720</v>
      </c>
      <c r="E876" s="2"/>
      <c r="F876" s="2"/>
      <c r="G876" s="2"/>
      <c r="H876" s="18" t="s">
        <v>843</v>
      </c>
      <c r="I876" s="18" t="s">
        <v>258</v>
      </c>
      <c r="J876" s="18" t="s">
        <v>259</v>
      </c>
      <c r="M876" s="18" t="s">
        <v>260</v>
      </c>
      <c r="O876" s="18" t="s">
        <v>260</v>
      </c>
      <c r="P876" s="18" t="s">
        <v>109</v>
      </c>
      <c r="T876" s="4" t="s">
        <v>231</v>
      </c>
      <c r="U876" t="s">
        <v>1107</v>
      </c>
      <c r="V876" t="s">
        <v>1108</v>
      </c>
    </row>
    <row r="877" spans="1:22" ht="30" x14ac:dyDescent="0.25">
      <c r="A877" s="42"/>
      <c r="B877" s="42"/>
      <c r="C877" s="42"/>
      <c r="D877" s="42" t="s">
        <v>1721</v>
      </c>
      <c r="E877" s="42"/>
      <c r="F877" s="42"/>
      <c r="G877" s="42"/>
      <c r="H877" s="42"/>
      <c r="I877" s="42"/>
      <c r="J877" s="42"/>
      <c r="K877" s="42"/>
      <c r="L877" s="42"/>
      <c r="M877" s="43"/>
      <c r="N877" s="43"/>
      <c r="O877" s="43"/>
      <c r="P877" s="43"/>
      <c r="Q877" s="42"/>
      <c r="R877" s="42"/>
      <c r="S877" s="42"/>
      <c r="T877" s="42"/>
    </row>
    <row r="878" spans="1:22" ht="30" x14ac:dyDescent="0.25">
      <c r="C878" s="17">
        <v>6940000</v>
      </c>
      <c r="D878" s="2" t="s">
        <v>1722</v>
      </c>
      <c r="E878" s="2"/>
      <c r="F878" s="2"/>
      <c r="G878" s="2"/>
      <c r="H878" s="18" t="s">
        <v>843</v>
      </c>
      <c r="I878" s="18" t="s">
        <v>258</v>
      </c>
      <c r="J878" s="18" t="s">
        <v>259</v>
      </c>
      <c r="L878">
        <v>540</v>
      </c>
      <c r="M878" s="18">
        <v>54064</v>
      </c>
      <c r="O878" s="18">
        <v>53101</v>
      </c>
      <c r="P878" s="18" t="s">
        <v>1296</v>
      </c>
      <c r="T878" s="4" t="s">
        <v>231</v>
      </c>
      <c r="U878" t="s">
        <v>1107</v>
      </c>
      <c r="V878" t="s">
        <v>1108</v>
      </c>
    </row>
    <row r="879" spans="1:22" x14ac:dyDescent="0.25">
      <c r="C879" s="17">
        <v>6940100</v>
      </c>
      <c r="D879" s="2" t="s">
        <v>1723</v>
      </c>
      <c r="E879" s="2"/>
      <c r="F879" s="2"/>
      <c r="G879" s="2"/>
      <c r="H879" s="18" t="s">
        <v>843</v>
      </c>
      <c r="I879" s="18" t="s">
        <v>258</v>
      </c>
      <c r="J879" s="18" t="s">
        <v>259</v>
      </c>
      <c r="L879">
        <v>540</v>
      </c>
      <c r="M879" s="18">
        <v>54079</v>
      </c>
      <c r="O879" s="18">
        <v>53101</v>
      </c>
      <c r="P879" s="18" t="s">
        <v>1296</v>
      </c>
      <c r="T879" s="5">
        <v>1000</v>
      </c>
      <c r="U879" t="s">
        <v>1107</v>
      </c>
      <c r="V879" t="s">
        <v>1108</v>
      </c>
    </row>
    <row r="880" spans="1:22" ht="30" x14ac:dyDescent="0.25">
      <c r="C880" s="17">
        <v>6940101</v>
      </c>
      <c r="D880" s="2" t="s">
        <v>948</v>
      </c>
      <c r="E880" s="2" t="s">
        <v>1724</v>
      </c>
      <c r="F880" s="2"/>
      <c r="G880" s="2"/>
      <c r="O880" s="18">
        <v>53101</v>
      </c>
      <c r="P880" s="18" t="s">
        <v>1296</v>
      </c>
      <c r="T880" s="4" t="s">
        <v>231</v>
      </c>
      <c r="U880" t="s">
        <v>1107</v>
      </c>
      <c r="V880" t="s">
        <v>1108</v>
      </c>
    </row>
    <row r="881" spans="1:22" ht="60" x14ac:dyDescent="0.25">
      <c r="C881" s="17">
        <v>6940200</v>
      </c>
      <c r="D881" s="2" t="s">
        <v>1725</v>
      </c>
      <c r="E881" s="2" t="s">
        <v>1726</v>
      </c>
      <c r="F881" s="2" t="s">
        <v>1727</v>
      </c>
      <c r="G881" s="2"/>
      <c r="H881" s="18" t="s">
        <v>843</v>
      </c>
      <c r="I881" s="18" t="s">
        <v>258</v>
      </c>
      <c r="J881" s="18" t="s">
        <v>259</v>
      </c>
      <c r="L881">
        <v>540</v>
      </c>
      <c r="M881" s="18">
        <v>54079</v>
      </c>
      <c r="O881" s="18">
        <v>53101</v>
      </c>
      <c r="P881" s="18" t="s">
        <v>1296</v>
      </c>
      <c r="T881" s="5">
        <v>1000</v>
      </c>
      <c r="U881" t="s">
        <v>1107</v>
      </c>
      <c r="V881" t="s">
        <v>1108</v>
      </c>
    </row>
    <row r="882" spans="1:22" ht="30" x14ac:dyDescent="0.25">
      <c r="A882" s="42"/>
      <c r="B882" s="42"/>
      <c r="C882" s="42"/>
      <c r="D882" s="42" t="s">
        <v>1728</v>
      </c>
      <c r="E882" s="42"/>
      <c r="F882" s="42"/>
      <c r="G882" s="42"/>
      <c r="H882" s="42"/>
      <c r="I882" s="42"/>
      <c r="J882" s="42"/>
      <c r="K882" s="42"/>
      <c r="L882" s="42"/>
      <c r="M882" s="43"/>
      <c r="N882" s="43"/>
      <c r="O882" s="43"/>
      <c r="P882" s="43"/>
      <c r="Q882" s="42"/>
      <c r="R882" s="42"/>
      <c r="S882" s="42"/>
      <c r="T882" s="42"/>
    </row>
    <row r="883" spans="1:22" ht="30" x14ac:dyDescent="0.25">
      <c r="C883" s="17">
        <v>6950000</v>
      </c>
      <c r="D883" s="2" t="s">
        <v>1729</v>
      </c>
      <c r="E883" s="2"/>
      <c r="F883" s="2"/>
      <c r="G883" s="2"/>
      <c r="H883" s="18" t="s">
        <v>843</v>
      </c>
      <c r="I883" s="18" t="s">
        <v>258</v>
      </c>
      <c r="J883" s="18" t="s">
        <v>259</v>
      </c>
      <c r="M883" s="18" t="s">
        <v>100</v>
      </c>
      <c r="O883" s="18" t="s">
        <v>260</v>
      </c>
      <c r="P883" s="18" t="s">
        <v>109</v>
      </c>
      <c r="T883" s="5">
        <v>1000</v>
      </c>
      <c r="U883" t="s">
        <v>1107</v>
      </c>
      <c r="V883" t="s">
        <v>1108</v>
      </c>
    </row>
    <row r="884" spans="1:22" x14ac:dyDescent="0.25">
      <c r="C884" s="17">
        <v>6950100</v>
      </c>
      <c r="D884" s="2" t="s">
        <v>1730</v>
      </c>
      <c r="E884" s="2"/>
      <c r="F884" s="2"/>
      <c r="G884" s="2"/>
      <c r="H884" s="18" t="s">
        <v>843</v>
      </c>
      <c r="I884" s="18" t="s">
        <v>258</v>
      </c>
      <c r="J884" s="18" t="s">
        <v>99</v>
      </c>
      <c r="O884" s="18" t="s">
        <v>260</v>
      </c>
      <c r="P884" s="18" t="s">
        <v>109</v>
      </c>
      <c r="T884" s="5">
        <v>1000</v>
      </c>
      <c r="U884" t="s">
        <v>1107</v>
      </c>
      <c r="V884" t="s">
        <v>1108</v>
      </c>
    </row>
    <row r="885" spans="1:22" x14ac:dyDescent="0.25">
      <c r="C885" s="17">
        <v>6950200</v>
      </c>
      <c r="D885" s="2" t="s">
        <v>1731</v>
      </c>
      <c r="E885" s="2"/>
      <c r="F885" s="2"/>
      <c r="G885" s="2"/>
      <c r="H885" s="18" t="s">
        <v>843</v>
      </c>
      <c r="I885" s="18" t="s">
        <v>258</v>
      </c>
      <c r="J885" s="18" t="s">
        <v>259</v>
      </c>
      <c r="M885" s="18" t="s">
        <v>100</v>
      </c>
      <c r="O885" s="18" t="s">
        <v>260</v>
      </c>
      <c r="P885" s="18" t="s">
        <v>109</v>
      </c>
      <c r="T885" s="5">
        <v>1000</v>
      </c>
      <c r="U885" t="s">
        <v>1107</v>
      </c>
      <c r="V885" t="s">
        <v>1108</v>
      </c>
    </row>
    <row r="886" spans="1:22" ht="30" x14ac:dyDescent="0.25">
      <c r="A886" s="42"/>
      <c r="B886" s="42"/>
      <c r="C886" s="42"/>
      <c r="D886" s="42" t="s">
        <v>1732</v>
      </c>
      <c r="E886" s="42"/>
      <c r="F886" s="42"/>
      <c r="G886" s="42"/>
      <c r="H886" s="42"/>
      <c r="I886" s="42"/>
      <c r="J886" s="42"/>
      <c r="K886" s="42"/>
      <c r="L886" s="42"/>
      <c r="M886" s="43"/>
      <c r="N886" s="43"/>
      <c r="O886" s="43"/>
      <c r="P886" s="43"/>
      <c r="Q886" s="42"/>
      <c r="R886" s="42"/>
      <c r="S886" s="42"/>
      <c r="T886" s="42"/>
    </row>
    <row r="887" spans="1:22" x14ac:dyDescent="0.25">
      <c r="C887" s="17">
        <v>6960000</v>
      </c>
      <c r="D887" s="2" t="s">
        <v>1733</v>
      </c>
      <c r="E887" s="2" t="s">
        <v>1734</v>
      </c>
      <c r="F887" s="2" t="s">
        <v>1735</v>
      </c>
      <c r="G887" s="2" t="s">
        <v>1736</v>
      </c>
      <c r="H887" s="18" t="s">
        <v>843</v>
      </c>
      <c r="I887" s="18" t="s">
        <v>258</v>
      </c>
      <c r="J887" s="18" t="s">
        <v>259</v>
      </c>
      <c r="M887" s="18" t="s">
        <v>100</v>
      </c>
      <c r="O887" s="18" t="s">
        <v>260</v>
      </c>
      <c r="P887" s="18" t="s">
        <v>109</v>
      </c>
      <c r="T887" s="5">
        <v>1000</v>
      </c>
      <c r="U887" t="s">
        <v>1107</v>
      </c>
      <c r="V887" t="s">
        <v>1108</v>
      </c>
    </row>
    <row r="888" spans="1:22" x14ac:dyDescent="0.25">
      <c r="C888" s="17">
        <v>6961000</v>
      </c>
      <c r="D888" s="2" t="s">
        <v>1737</v>
      </c>
      <c r="E888" s="2" t="s">
        <v>1738</v>
      </c>
      <c r="F888" s="2"/>
      <c r="G888" s="2"/>
      <c r="H888" s="18" t="s">
        <v>843</v>
      </c>
      <c r="I888" s="18" t="s">
        <v>258</v>
      </c>
      <c r="J888" s="18" t="s">
        <v>259</v>
      </c>
      <c r="M888" s="18" t="s">
        <v>100</v>
      </c>
      <c r="O888" s="18" t="s">
        <v>260</v>
      </c>
      <c r="P888" s="18" t="s">
        <v>109</v>
      </c>
      <c r="T888" s="5">
        <v>1000</v>
      </c>
      <c r="U888" t="s">
        <v>1107</v>
      </c>
      <c r="V888" t="s">
        <v>1108</v>
      </c>
    </row>
    <row r="889" spans="1:22" ht="30" x14ac:dyDescent="0.25">
      <c r="A889" s="42"/>
      <c r="B889" s="42"/>
      <c r="C889" s="42"/>
      <c r="D889" s="42" t="s">
        <v>1739</v>
      </c>
      <c r="E889" s="42"/>
      <c r="F889" s="42"/>
      <c r="G889" s="42"/>
      <c r="H889" s="42"/>
      <c r="I889" s="42"/>
      <c r="J889" s="42"/>
      <c r="K889" s="42"/>
      <c r="L889" s="42"/>
      <c r="M889" s="43"/>
      <c r="N889" s="43"/>
      <c r="O889" s="43"/>
      <c r="P889" s="43"/>
      <c r="Q889" s="42"/>
      <c r="R889" s="42"/>
      <c r="S889" s="42"/>
      <c r="T889" s="42"/>
    </row>
    <row r="890" spans="1:22" x14ac:dyDescent="0.25">
      <c r="C890" s="17">
        <v>6970000</v>
      </c>
      <c r="D890" s="2" t="s">
        <v>1740</v>
      </c>
      <c r="E890" s="2"/>
      <c r="F890" s="2"/>
      <c r="G890" s="2"/>
      <c r="H890" s="18" t="s">
        <v>843</v>
      </c>
      <c r="I890" s="18" t="s">
        <v>258</v>
      </c>
      <c r="J890" s="18" t="s">
        <v>259</v>
      </c>
      <c r="L890">
        <v>517</v>
      </c>
      <c r="M890" s="18">
        <v>51701</v>
      </c>
      <c r="O890" s="18">
        <v>51701</v>
      </c>
      <c r="P890" s="18" t="s">
        <v>1141</v>
      </c>
      <c r="T890" s="5">
        <v>1000</v>
      </c>
      <c r="U890" t="s">
        <v>1107</v>
      </c>
      <c r="V890" t="s">
        <v>1108</v>
      </c>
    </row>
    <row r="891" spans="1:22" x14ac:dyDescent="0.25">
      <c r="C891" s="17">
        <v>6970100</v>
      </c>
      <c r="D891" s="2" t="s">
        <v>1741</v>
      </c>
      <c r="E891" s="2"/>
      <c r="F891" s="2"/>
      <c r="G891" s="2"/>
      <c r="H891" s="18" t="s">
        <v>843</v>
      </c>
      <c r="I891" s="18" t="s">
        <v>258</v>
      </c>
      <c r="J891" s="18" t="s">
        <v>259</v>
      </c>
      <c r="L891">
        <v>514</v>
      </c>
      <c r="M891" s="18">
        <v>51403</v>
      </c>
      <c r="O891" s="18">
        <v>51401</v>
      </c>
      <c r="P891" s="18" t="s">
        <v>1106</v>
      </c>
      <c r="T891" s="5">
        <v>1000</v>
      </c>
      <c r="U891" t="s">
        <v>1107</v>
      </c>
      <c r="V891" t="s">
        <v>1108</v>
      </c>
    </row>
    <row r="892" spans="1:22" x14ac:dyDescent="0.25">
      <c r="C892" s="17">
        <v>6970200</v>
      </c>
      <c r="D892" s="2" t="s">
        <v>35</v>
      </c>
      <c r="E892" s="2"/>
      <c r="F892" s="2"/>
      <c r="G892" s="2"/>
      <c r="H892" s="18" t="s">
        <v>843</v>
      </c>
      <c r="I892" s="18" t="s">
        <v>258</v>
      </c>
      <c r="J892" s="18" t="s">
        <v>259</v>
      </c>
      <c r="L892">
        <v>540</v>
      </c>
      <c r="M892" s="18">
        <v>54079</v>
      </c>
      <c r="O892" s="18">
        <v>53101</v>
      </c>
      <c r="P892" s="18" t="s">
        <v>1296</v>
      </c>
      <c r="T892" s="5">
        <v>1000</v>
      </c>
      <c r="U892" t="s">
        <v>1107</v>
      </c>
      <c r="V892" t="s">
        <v>1108</v>
      </c>
    </row>
    <row r="893" spans="1:22" ht="30" x14ac:dyDescent="0.25">
      <c r="C893" s="17">
        <v>6970300</v>
      </c>
      <c r="D893" s="2" t="s">
        <v>1742</v>
      </c>
      <c r="E893" s="2" t="s">
        <v>1743</v>
      </c>
      <c r="F893" s="2" t="s">
        <v>1744</v>
      </c>
      <c r="G893" s="2"/>
      <c r="H893" s="18" t="s">
        <v>843</v>
      </c>
      <c r="I893" s="18" t="s">
        <v>258</v>
      </c>
      <c r="J893" s="18" t="s">
        <v>259</v>
      </c>
      <c r="L893">
        <v>540</v>
      </c>
      <c r="M893" s="18">
        <v>54079</v>
      </c>
      <c r="O893" s="18">
        <v>53101</v>
      </c>
      <c r="P893" s="18" t="s">
        <v>1296</v>
      </c>
      <c r="T893" s="5">
        <v>1000</v>
      </c>
      <c r="U893" t="s">
        <v>1107</v>
      </c>
      <c r="V893" t="s">
        <v>1108</v>
      </c>
    </row>
    <row r="894" spans="1:22" ht="47.25" x14ac:dyDescent="0.25">
      <c r="A894" s="10">
        <v>7</v>
      </c>
      <c r="B894" s="10"/>
      <c r="C894" s="10"/>
      <c r="D894" s="10" t="s">
        <v>1745</v>
      </c>
      <c r="E894" s="9" t="s">
        <v>1746</v>
      </c>
      <c r="F894" s="9" t="s">
        <v>1747</v>
      </c>
      <c r="G894" s="9"/>
      <c r="H894" s="9"/>
      <c r="I894" s="9"/>
      <c r="J894" s="9"/>
      <c r="K894" s="9"/>
      <c r="L894" s="9"/>
      <c r="M894" s="9"/>
      <c r="N894" s="9"/>
      <c r="O894" s="9"/>
      <c r="P894" s="9"/>
      <c r="Q894" s="9"/>
      <c r="R894" s="9"/>
      <c r="S894" s="9"/>
      <c r="T894" s="9"/>
    </row>
    <row r="895" spans="1:22" x14ac:dyDescent="0.25">
      <c r="A895" s="11"/>
      <c r="B895" s="11" t="s">
        <v>1748</v>
      </c>
      <c r="C895" s="12"/>
      <c r="D895" s="12" t="s">
        <v>1749</v>
      </c>
      <c r="E895" s="19"/>
      <c r="F895" s="13"/>
      <c r="G895" s="12"/>
      <c r="H895" s="13"/>
      <c r="I895" s="13"/>
      <c r="J895" s="13"/>
      <c r="K895" s="12"/>
      <c r="L895" s="12"/>
      <c r="M895" s="13"/>
      <c r="N895" s="13"/>
      <c r="O895" s="13"/>
      <c r="P895" s="13"/>
      <c r="Q895" s="14"/>
      <c r="R895" s="14"/>
      <c r="S895" s="14"/>
      <c r="T895" s="14"/>
    </row>
    <row r="896" spans="1:22" ht="30" x14ac:dyDescent="0.25">
      <c r="C896" s="17">
        <v>7000000</v>
      </c>
      <c r="D896" s="2" t="s">
        <v>1750</v>
      </c>
      <c r="E896" s="2" t="s">
        <v>1751</v>
      </c>
      <c r="F896" s="2" t="s">
        <v>1752</v>
      </c>
      <c r="G896" s="2" t="s">
        <v>1753</v>
      </c>
      <c r="H896" s="18" t="s">
        <v>843</v>
      </c>
      <c r="I896" s="18" t="s">
        <v>258</v>
      </c>
      <c r="J896" s="18" t="s">
        <v>259</v>
      </c>
      <c r="O896" s="18">
        <v>53101</v>
      </c>
      <c r="P896" s="18" t="s">
        <v>1296</v>
      </c>
      <c r="T896" s="5">
        <v>1000</v>
      </c>
      <c r="U896" t="s">
        <v>1107</v>
      </c>
      <c r="V896" t="s">
        <v>1108</v>
      </c>
    </row>
    <row r="897" spans="1:22" x14ac:dyDescent="0.25">
      <c r="C897" s="17">
        <v>7000100</v>
      </c>
      <c r="D897" s="2" t="s">
        <v>1754</v>
      </c>
      <c r="E897" s="2" t="s">
        <v>1755</v>
      </c>
      <c r="F897" s="2"/>
      <c r="G897" s="2"/>
      <c r="H897" s="18" t="s">
        <v>843</v>
      </c>
      <c r="I897" s="18" t="s">
        <v>258</v>
      </c>
      <c r="J897" s="18" t="s">
        <v>259</v>
      </c>
      <c r="M897" s="18" t="s">
        <v>100</v>
      </c>
      <c r="O897" s="18" t="s">
        <v>260</v>
      </c>
      <c r="P897" s="18" t="s">
        <v>109</v>
      </c>
      <c r="T897" s="5">
        <v>1000</v>
      </c>
      <c r="U897" t="s">
        <v>1107</v>
      </c>
      <c r="V897" t="s">
        <v>1108</v>
      </c>
    </row>
    <row r="898" spans="1:22" ht="30" x14ac:dyDescent="0.25">
      <c r="A898" s="11"/>
      <c r="B898" s="11" t="s">
        <v>1756</v>
      </c>
      <c r="C898" s="12"/>
      <c r="D898" s="12" t="s">
        <v>1757</v>
      </c>
      <c r="E898" s="19"/>
      <c r="F898" s="13"/>
      <c r="G898" s="12"/>
      <c r="H898" s="13"/>
      <c r="I898" s="13"/>
      <c r="J898" s="13"/>
      <c r="K898" s="12"/>
      <c r="L898" s="12"/>
      <c r="M898" s="13"/>
      <c r="N898" s="13"/>
      <c r="O898" s="13"/>
      <c r="P898" s="13"/>
      <c r="Q898" s="14"/>
      <c r="R898" s="14"/>
      <c r="S898" s="14"/>
      <c r="T898" s="14"/>
    </row>
    <row r="899" spans="1:22" ht="30" x14ac:dyDescent="0.25">
      <c r="C899" s="17">
        <v>7100000</v>
      </c>
      <c r="D899" s="2" t="s">
        <v>1758</v>
      </c>
      <c r="E899" s="17" t="s">
        <v>1759</v>
      </c>
      <c r="F899" s="2" t="s">
        <v>1760</v>
      </c>
      <c r="G899" s="2" t="s">
        <v>1761</v>
      </c>
      <c r="H899" s="18" t="s">
        <v>843</v>
      </c>
      <c r="I899" s="18" t="s">
        <v>258</v>
      </c>
      <c r="J899" s="18" t="s">
        <v>259</v>
      </c>
      <c r="O899" s="18" t="s">
        <v>260</v>
      </c>
      <c r="P899" s="18" t="s">
        <v>109</v>
      </c>
      <c r="T899" s="5">
        <v>1000</v>
      </c>
      <c r="U899" t="s">
        <v>1107</v>
      </c>
      <c r="V899" t="s">
        <v>1108</v>
      </c>
    </row>
    <row r="900" spans="1:22" ht="30" x14ac:dyDescent="0.25">
      <c r="C900" s="17">
        <v>7100100</v>
      </c>
      <c r="D900" s="2" t="s">
        <v>1762</v>
      </c>
      <c r="E900" s="17" t="s">
        <v>1763</v>
      </c>
      <c r="F900" s="2" t="s">
        <v>1760</v>
      </c>
      <c r="G900" s="2" t="s">
        <v>1761</v>
      </c>
      <c r="H900" s="18" t="s">
        <v>843</v>
      </c>
      <c r="I900" s="18" t="s">
        <v>258</v>
      </c>
      <c r="J900" s="18" t="s">
        <v>259</v>
      </c>
      <c r="O900" s="18" t="s">
        <v>260</v>
      </c>
      <c r="P900" s="18" t="s">
        <v>109</v>
      </c>
      <c r="T900" s="5">
        <v>1000</v>
      </c>
      <c r="U900" t="s">
        <v>1107</v>
      </c>
      <c r="V900" t="s">
        <v>1108</v>
      </c>
    </row>
    <row r="901" spans="1:22" x14ac:dyDescent="0.25">
      <c r="A901" s="11"/>
      <c r="B901" s="11" t="s">
        <v>1764</v>
      </c>
      <c r="C901" s="12"/>
      <c r="D901" s="12" t="s">
        <v>1765</v>
      </c>
      <c r="E901" s="19"/>
      <c r="F901" s="13"/>
      <c r="G901" s="12"/>
      <c r="H901" s="13"/>
      <c r="I901" s="13"/>
      <c r="J901" s="13"/>
      <c r="K901" s="12"/>
      <c r="L901" s="12"/>
      <c r="M901" s="13"/>
      <c r="N901" s="13"/>
      <c r="O901" s="13"/>
      <c r="P901" s="13"/>
      <c r="Q901" s="14"/>
      <c r="R901" s="14"/>
      <c r="S901" s="14"/>
      <c r="T901" s="14"/>
    </row>
    <row r="902" spans="1:22" x14ac:dyDescent="0.25">
      <c r="C902" s="17">
        <v>7200000</v>
      </c>
      <c r="D902" s="2" t="s">
        <v>1766</v>
      </c>
      <c r="E902" s="2" t="s">
        <v>1767</v>
      </c>
      <c r="F902" s="2"/>
      <c r="G902" s="2"/>
      <c r="H902" s="18" t="s">
        <v>843</v>
      </c>
      <c r="I902" s="18" t="s">
        <v>258</v>
      </c>
      <c r="J902" s="18" t="s">
        <v>259</v>
      </c>
      <c r="L902">
        <v>571</v>
      </c>
      <c r="M902" s="18">
        <v>57101</v>
      </c>
      <c r="O902" s="18">
        <v>57101</v>
      </c>
      <c r="P902" s="18" t="s">
        <v>1768</v>
      </c>
      <c r="T902" s="5">
        <v>1000</v>
      </c>
      <c r="U902" t="s">
        <v>1107</v>
      </c>
      <c r="V902" t="s">
        <v>1108</v>
      </c>
    </row>
    <row r="903" spans="1:22" x14ac:dyDescent="0.25">
      <c r="C903" s="17">
        <v>7200100</v>
      </c>
      <c r="D903" s="2" t="s">
        <v>1769</v>
      </c>
      <c r="E903" s="2" t="s">
        <v>1770</v>
      </c>
      <c r="F903" s="2"/>
      <c r="G903" s="2"/>
      <c r="H903" s="18" t="s">
        <v>843</v>
      </c>
      <c r="I903" s="18" t="s">
        <v>258</v>
      </c>
      <c r="J903" s="18" t="s">
        <v>259</v>
      </c>
      <c r="L903">
        <v>571</v>
      </c>
      <c r="M903" s="18">
        <v>57101</v>
      </c>
      <c r="O903" s="18">
        <v>57101</v>
      </c>
      <c r="P903" s="18" t="s">
        <v>1768</v>
      </c>
      <c r="T903" s="5">
        <v>1000</v>
      </c>
      <c r="U903" t="s">
        <v>1107</v>
      </c>
      <c r="V903" t="s">
        <v>1108</v>
      </c>
    </row>
    <row r="904" spans="1:22" x14ac:dyDescent="0.25">
      <c r="C904" s="17">
        <v>7200200</v>
      </c>
      <c r="D904" s="2" t="s">
        <v>1771</v>
      </c>
      <c r="E904" s="2"/>
      <c r="F904" s="2"/>
      <c r="G904" s="2"/>
      <c r="H904" s="18" t="s">
        <v>843</v>
      </c>
      <c r="I904" s="18" t="s">
        <v>258</v>
      </c>
      <c r="J904" s="18" t="s">
        <v>259</v>
      </c>
      <c r="L904">
        <v>571</v>
      </c>
      <c r="M904" s="18">
        <v>57101</v>
      </c>
      <c r="O904" s="18">
        <v>57101</v>
      </c>
      <c r="P904" s="18" t="s">
        <v>1768</v>
      </c>
      <c r="T904" s="5">
        <v>1000</v>
      </c>
      <c r="U904" t="s">
        <v>1107</v>
      </c>
      <c r="V904" t="s">
        <v>1108</v>
      </c>
    </row>
    <row r="905" spans="1:22" x14ac:dyDescent="0.25">
      <c r="C905" s="17">
        <v>7200300</v>
      </c>
      <c r="D905" s="2" t="s">
        <v>1772</v>
      </c>
      <c r="E905" s="2"/>
      <c r="F905" s="2"/>
      <c r="G905" s="2"/>
      <c r="H905" s="18" t="s">
        <v>843</v>
      </c>
      <c r="I905" s="18" t="s">
        <v>258</v>
      </c>
      <c r="J905" s="18" t="s">
        <v>259</v>
      </c>
      <c r="M905" s="18" t="s">
        <v>100</v>
      </c>
      <c r="O905" s="18" t="s">
        <v>260</v>
      </c>
      <c r="P905" s="18" t="s">
        <v>109</v>
      </c>
      <c r="T905" s="5">
        <v>1000</v>
      </c>
      <c r="U905" t="s">
        <v>1107</v>
      </c>
      <c r="V905" t="s">
        <v>1108</v>
      </c>
    </row>
    <row r="906" spans="1:22" x14ac:dyDescent="0.25">
      <c r="A906" s="11"/>
      <c r="B906" s="11" t="s">
        <v>1773</v>
      </c>
      <c r="C906" s="12"/>
      <c r="D906" s="12" t="s">
        <v>91</v>
      </c>
      <c r="E906" s="19"/>
      <c r="F906" s="13"/>
      <c r="G906" s="12"/>
      <c r="H906" s="13"/>
      <c r="I906" s="13"/>
      <c r="J906" s="13"/>
      <c r="K906" s="12"/>
      <c r="L906" s="12"/>
      <c r="M906" s="13"/>
      <c r="N906" s="13"/>
      <c r="O906" s="13"/>
      <c r="P906" s="13"/>
      <c r="Q906" s="14"/>
      <c r="R906" s="14"/>
      <c r="S906" s="14"/>
      <c r="T906" s="14"/>
    </row>
    <row r="907" spans="1:22" x14ac:dyDescent="0.25">
      <c r="A907" s="11"/>
      <c r="B907" s="11" t="s">
        <v>1774</v>
      </c>
      <c r="C907" s="12"/>
      <c r="D907" s="12" t="s">
        <v>91</v>
      </c>
      <c r="E907" s="19"/>
      <c r="F907" s="13"/>
      <c r="G907" s="12"/>
      <c r="H907" s="13"/>
      <c r="I907" s="13"/>
      <c r="J907" s="13"/>
      <c r="K907" s="12"/>
      <c r="L907" s="12"/>
      <c r="M907" s="13"/>
      <c r="N907" s="13"/>
      <c r="O907" s="13"/>
      <c r="P907" s="13"/>
      <c r="Q907" s="14"/>
      <c r="R907" s="14"/>
      <c r="S907" s="14"/>
      <c r="T907" s="14"/>
    </row>
    <row r="908" spans="1:22" x14ac:dyDescent="0.25">
      <c r="A908" s="11"/>
      <c r="B908" s="11" t="s">
        <v>1775</v>
      </c>
      <c r="C908" s="12"/>
      <c r="D908" s="12" t="s">
        <v>91</v>
      </c>
      <c r="E908" s="19"/>
      <c r="F908" s="13"/>
      <c r="G908" s="12"/>
      <c r="H908" s="13"/>
      <c r="I908" s="13"/>
      <c r="J908" s="13"/>
      <c r="K908" s="12"/>
      <c r="L908" s="12"/>
      <c r="M908" s="13"/>
      <c r="N908" s="13"/>
      <c r="O908" s="13"/>
      <c r="P908" s="13"/>
      <c r="Q908" s="14"/>
      <c r="R908" s="14"/>
      <c r="S908" s="14"/>
      <c r="T908" s="14"/>
    </row>
    <row r="909" spans="1:22" x14ac:dyDescent="0.25">
      <c r="A909" s="11"/>
      <c r="B909" s="11" t="s">
        <v>1776</v>
      </c>
      <c r="C909" s="12"/>
      <c r="D909" s="12" t="s">
        <v>1777</v>
      </c>
      <c r="E909" s="19"/>
      <c r="F909" s="13"/>
      <c r="G909" s="12"/>
      <c r="H909" s="13"/>
      <c r="I909" s="13"/>
      <c r="J909" s="13"/>
      <c r="K909" s="12"/>
      <c r="L909" s="12"/>
      <c r="M909" s="13"/>
      <c r="N909" s="13"/>
      <c r="O909" s="13"/>
      <c r="P909" s="13"/>
      <c r="Q909" s="14"/>
      <c r="R909" s="14"/>
      <c r="S909" s="14"/>
      <c r="T909" s="14"/>
    </row>
    <row r="910" spans="1:22" x14ac:dyDescent="0.25">
      <c r="C910" s="22">
        <v>7600000</v>
      </c>
      <c r="D910" s="21" t="s">
        <v>1778</v>
      </c>
      <c r="F910" t="s">
        <v>1779</v>
      </c>
      <c r="H910" s="18" t="s">
        <v>843</v>
      </c>
      <c r="I910" s="18" t="s">
        <v>258</v>
      </c>
      <c r="J910" s="18" t="s">
        <v>259</v>
      </c>
      <c r="L910">
        <v>540</v>
      </c>
      <c r="M910" s="18">
        <v>54079</v>
      </c>
      <c r="O910" s="18">
        <v>53101</v>
      </c>
      <c r="P910" s="18" t="s">
        <v>1296</v>
      </c>
      <c r="T910" s="5">
        <v>1000</v>
      </c>
      <c r="U910" t="s">
        <v>1107</v>
      </c>
      <c r="V910" t="s">
        <v>1108</v>
      </c>
    </row>
    <row r="911" spans="1:22" x14ac:dyDescent="0.25">
      <c r="C911" s="22">
        <v>7600010</v>
      </c>
      <c r="D911" s="21" t="s">
        <v>1780</v>
      </c>
      <c r="F911" t="s">
        <v>1779</v>
      </c>
      <c r="H911" s="18" t="s">
        <v>843</v>
      </c>
      <c r="I911" s="18" t="s">
        <v>258</v>
      </c>
      <c r="J911" s="18" t="s">
        <v>259</v>
      </c>
      <c r="L911">
        <v>540</v>
      </c>
      <c r="M911" s="18">
        <v>54079</v>
      </c>
      <c r="O911" s="18">
        <v>53101</v>
      </c>
      <c r="P911" s="18" t="s">
        <v>1296</v>
      </c>
      <c r="T911" s="5">
        <v>1000</v>
      </c>
      <c r="U911" t="s">
        <v>1107</v>
      </c>
      <c r="V911" t="s">
        <v>1108</v>
      </c>
    </row>
    <row r="912" spans="1:22" x14ac:dyDescent="0.25">
      <c r="C912" s="22">
        <v>7600100</v>
      </c>
      <c r="D912" s="21" t="s">
        <v>1781</v>
      </c>
      <c r="F912" t="s">
        <v>1779</v>
      </c>
      <c r="H912" s="18" t="s">
        <v>843</v>
      </c>
      <c r="I912" s="18" t="s">
        <v>258</v>
      </c>
      <c r="J912" s="18" t="s">
        <v>259</v>
      </c>
      <c r="L912">
        <v>540</v>
      </c>
      <c r="M912" s="18">
        <v>54079</v>
      </c>
      <c r="O912" s="18">
        <v>53101</v>
      </c>
      <c r="P912" s="18" t="s">
        <v>1296</v>
      </c>
      <c r="T912" s="5">
        <v>1000</v>
      </c>
      <c r="U912" t="s">
        <v>1107</v>
      </c>
      <c r="V912" t="s">
        <v>1108</v>
      </c>
    </row>
    <row r="913" spans="1:22" x14ac:dyDescent="0.25">
      <c r="C913" s="22">
        <v>7600110</v>
      </c>
      <c r="D913" s="21" t="s">
        <v>1782</v>
      </c>
      <c r="F913" t="s">
        <v>1779</v>
      </c>
      <c r="H913" s="18" t="s">
        <v>843</v>
      </c>
      <c r="I913" s="18" t="s">
        <v>258</v>
      </c>
      <c r="J913" s="18" t="s">
        <v>259</v>
      </c>
      <c r="L913">
        <v>540</v>
      </c>
      <c r="M913" s="18">
        <v>54079</v>
      </c>
      <c r="O913" s="18">
        <v>53101</v>
      </c>
      <c r="P913" s="18" t="s">
        <v>1296</v>
      </c>
      <c r="T913" s="5">
        <v>1000</v>
      </c>
      <c r="U913" t="s">
        <v>1107</v>
      </c>
      <c r="V913" t="s">
        <v>1108</v>
      </c>
    </row>
    <row r="914" spans="1:22" x14ac:dyDescent="0.25">
      <c r="C914" s="22">
        <v>7600200</v>
      </c>
      <c r="D914" s="21" t="s">
        <v>1783</v>
      </c>
      <c r="F914" t="s">
        <v>1779</v>
      </c>
      <c r="H914" s="18" t="s">
        <v>843</v>
      </c>
      <c r="I914" s="18" t="s">
        <v>258</v>
      </c>
      <c r="J914" s="18" t="s">
        <v>259</v>
      </c>
      <c r="L914">
        <v>540</v>
      </c>
      <c r="M914" s="18">
        <v>54079</v>
      </c>
      <c r="O914" s="18">
        <v>53101</v>
      </c>
      <c r="P914" s="18" t="s">
        <v>1296</v>
      </c>
      <c r="T914" s="5">
        <v>1000</v>
      </c>
      <c r="U914" t="s">
        <v>1107</v>
      </c>
      <c r="V914" t="s">
        <v>1108</v>
      </c>
    </row>
    <row r="915" spans="1:22" x14ac:dyDescent="0.25">
      <c r="C915" s="22">
        <v>7600210</v>
      </c>
      <c r="D915" s="21" t="s">
        <v>1784</v>
      </c>
      <c r="F915" t="s">
        <v>1779</v>
      </c>
      <c r="H915" s="18" t="s">
        <v>843</v>
      </c>
      <c r="I915" s="18" t="s">
        <v>258</v>
      </c>
      <c r="J915" s="18" t="s">
        <v>259</v>
      </c>
      <c r="L915">
        <v>540</v>
      </c>
      <c r="M915" s="18">
        <v>54079</v>
      </c>
      <c r="O915" s="18">
        <v>53101</v>
      </c>
      <c r="P915" s="18" t="s">
        <v>1296</v>
      </c>
      <c r="T915" s="5">
        <v>1000</v>
      </c>
      <c r="U915" t="s">
        <v>1107</v>
      </c>
      <c r="V915" t="s">
        <v>1108</v>
      </c>
    </row>
    <row r="916" spans="1:22" x14ac:dyDescent="0.25">
      <c r="C916" s="22">
        <v>7600300</v>
      </c>
      <c r="D916" s="21" t="s">
        <v>1785</v>
      </c>
      <c r="F916" t="s">
        <v>1779</v>
      </c>
      <c r="H916" s="18" t="s">
        <v>843</v>
      </c>
      <c r="I916" s="18" t="s">
        <v>258</v>
      </c>
      <c r="J916" s="18" t="s">
        <v>259</v>
      </c>
      <c r="L916">
        <v>540</v>
      </c>
      <c r="M916" s="18">
        <v>54079</v>
      </c>
      <c r="O916" s="18">
        <v>53101</v>
      </c>
      <c r="P916" s="18" t="s">
        <v>1296</v>
      </c>
      <c r="T916" s="5">
        <v>1000</v>
      </c>
      <c r="U916" t="s">
        <v>1107</v>
      </c>
      <c r="V916" t="s">
        <v>1108</v>
      </c>
    </row>
    <row r="917" spans="1:22" x14ac:dyDescent="0.25">
      <c r="C917" s="22">
        <v>7600400</v>
      </c>
      <c r="D917" s="21" t="s">
        <v>1786</v>
      </c>
      <c r="E917" t="s">
        <v>1787</v>
      </c>
      <c r="F917" t="s">
        <v>1779</v>
      </c>
      <c r="H917" s="18" t="s">
        <v>843</v>
      </c>
      <c r="I917" s="18" t="s">
        <v>258</v>
      </c>
      <c r="J917" s="18" t="s">
        <v>259</v>
      </c>
      <c r="L917">
        <v>540</v>
      </c>
      <c r="M917" s="18">
        <v>54079</v>
      </c>
      <c r="O917" s="18">
        <v>53101</v>
      </c>
      <c r="P917" s="18" t="s">
        <v>1296</v>
      </c>
      <c r="T917" s="5">
        <v>1000</v>
      </c>
      <c r="U917" t="s">
        <v>1107</v>
      </c>
      <c r="V917" t="s">
        <v>1108</v>
      </c>
    </row>
    <row r="918" spans="1:22" x14ac:dyDescent="0.25">
      <c r="A918" s="11"/>
      <c r="B918" s="11" t="s">
        <v>1788</v>
      </c>
      <c r="C918" s="12"/>
      <c r="D918" s="12" t="s">
        <v>91</v>
      </c>
      <c r="E918" s="19"/>
      <c r="F918" s="13"/>
      <c r="G918" s="12"/>
      <c r="H918" s="13"/>
      <c r="I918" s="13"/>
      <c r="J918" s="13"/>
      <c r="K918" s="12"/>
      <c r="L918" s="12"/>
      <c r="M918" s="13"/>
      <c r="N918" s="13"/>
      <c r="O918" s="13"/>
      <c r="P918" s="13"/>
      <c r="Q918" s="14"/>
      <c r="R918" s="14"/>
      <c r="S918" s="14"/>
      <c r="T918" s="14"/>
    </row>
    <row r="919" spans="1:22" x14ac:dyDescent="0.25">
      <c r="A919" s="11"/>
      <c r="B919" s="11" t="s">
        <v>1789</v>
      </c>
      <c r="C919" s="12"/>
      <c r="D919" s="12" t="s">
        <v>91</v>
      </c>
      <c r="E919" s="19"/>
      <c r="F919" s="13"/>
      <c r="G919" s="12"/>
      <c r="H919" s="13"/>
      <c r="I919" s="13"/>
      <c r="J919" s="13"/>
      <c r="K919" s="12"/>
      <c r="L919" s="12"/>
      <c r="M919" s="13"/>
      <c r="N919" s="13"/>
      <c r="O919" s="13"/>
      <c r="P919" s="13"/>
      <c r="Q919" s="14"/>
      <c r="R919" s="14"/>
      <c r="S919" s="14"/>
      <c r="T919" s="14"/>
    </row>
    <row r="920" spans="1:22" x14ac:dyDescent="0.25">
      <c r="A920" s="11"/>
      <c r="B920" s="11" t="s">
        <v>1790</v>
      </c>
      <c r="C920" s="12"/>
      <c r="D920" s="12" t="s">
        <v>1791</v>
      </c>
      <c r="E920" s="19"/>
      <c r="F920" s="13"/>
      <c r="G920" s="12"/>
      <c r="H920" s="13"/>
      <c r="I920" s="13"/>
      <c r="J920" s="13"/>
      <c r="K920" s="12"/>
      <c r="L920" s="12"/>
      <c r="M920" s="13"/>
      <c r="N920" s="13"/>
      <c r="O920" s="13"/>
      <c r="P920" s="13"/>
      <c r="Q920" s="14"/>
      <c r="R920" s="14"/>
      <c r="S920" s="14"/>
      <c r="T920" s="14"/>
    </row>
    <row r="921" spans="1:22" ht="30" x14ac:dyDescent="0.25">
      <c r="C921" s="22">
        <v>7900000</v>
      </c>
      <c r="D921" s="21" t="s">
        <v>1792</v>
      </c>
      <c r="O921" s="18">
        <v>35901</v>
      </c>
      <c r="P921" s="18" t="s">
        <v>1793</v>
      </c>
      <c r="T921" s="4" t="s">
        <v>231</v>
      </c>
      <c r="U921" t="s">
        <v>1107</v>
      </c>
      <c r="V921" t="s">
        <v>1108</v>
      </c>
    </row>
    <row r="922" spans="1:22" x14ac:dyDescent="0.25">
      <c r="A922" s="62"/>
      <c r="B922" s="62"/>
      <c r="C922" s="62"/>
      <c r="D922" s="62"/>
      <c r="E922" s="62"/>
      <c r="F922" s="62"/>
      <c r="G922" s="62"/>
      <c r="H922" s="63"/>
      <c r="I922" s="63"/>
      <c r="J922" s="63"/>
      <c r="K922" s="62"/>
      <c r="L922" s="62"/>
      <c r="M922" s="63"/>
      <c r="N922" s="63"/>
      <c r="O922" s="63"/>
      <c r="P922" s="63"/>
      <c r="Q922" s="62"/>
      <c r="R922" s="62"/>
      <c r="S922" s="62"/>
      <c r="T922" s="62"/>
    </row>
    <row r="923" spans="1:22" x14ac:dyDescent="0.25">
      <c r="A923" s="62"/>
      <c r="B923" s="62"/>
      <c r="C923" s="62"/>
      <c r="D923" s="62"/>
      <c r="E923" s="62"/>
      <c r="F923" s="62"/>
      <c r="G923" s="62"/>
      <c r="H923" s="63"/>
      <c r="I923" s="63"/>
      <c r="J923" s="63"/>
      <c r="K923" s="62"/>
      <c r="L923" s="62"/>
      <c r="M923" s="63"/>
      <c r="N923" s="63"/>
      <c r="O923" s="63"/>
      <c r="P923" s="63"/>
      <c r="Q923" s="62"/>
      <c r="R923" s="62"/>
      <c r="S923" s="62"/>
      <c r="T923" s="62"/>
    </row>
    <row r="924" spans="1:22" ht="15.75" x14ac:dyDescent="0.25">
      <c r="A924" s="9">
        <v>8</v>
      </c>
      <c r="B924" s="9"/>
      <c r="C924" s="9"/>
      <c r="D924" s="9" t="s">
        <v>1794</v>
      </c>
      <c r="E924" s="9" t="s">
        <v>1795</v>
      </c>
      <c r="F924" s="9" t="s">
        <v>1796</v>
      </c>
      <c r="G924" s="9"/>
      <c r="H924" s="9"/>
      <c r="I924" s="9"/>
      <c r="J924" s="9"/>
      <c r="K924" s="9"/>
      <c r="L924" s="9"/>
      <c r="M924" s="9"/>
      <c r="N924" s="9"/>
      <c r="O924" s="9"/>
      <c r="P924" s="9"/>
      <c r="Q924" s="9"/>
      <c r="R924" s="9"/>
      <c r="S924" s="9"/>
      <c r="T924" s="9"/>
    </row>
    <row r="925" spans="1:22" x14ac:dyDescent="0.25">
      <c r="A925" s="11"/>
      <c r="B925" s="11" t="s">
        <v>1797</v>
      </c>
      <c r="C925" s="12"/>
      <c r="D925" s="12" t="s">
        <v>1798</v>
      </c>
      <c r="E925" s="19" t="s">
        <v>1799</v>
      </c>
      <c r="F925" s="13"/>
      <c r="G925" s="12" t="s">
        <v>1800</v>
      </c>
      <c r="H925" s="13"/>
      <c r="I925" s="13"/>
      <c r="J925" s="13"/>
      <c r="K925" s="12"/>
      <c r="L925" s="12"/>
      <c r="M925" s="13"/>
      <c r="N925" s="13"/>
      <c r="O925" s="13"/>
      <c r="P925" s="13"/>
      <c r="Q925" s="14"/>
      <c r="R925" s="14"/>
      <c r="S925" s="14"/>
      <c r="T925" s="14"/>
    </row>
    <row r="926" spans="1:22" ht="30" x14ac:dyDescent="0.25">
      <c r="C926">
        <v>8000000</v>
      </c>
      <c r="D926" t="s">
        <v>1801</v>
      </c>
      <c r="O926" s="18" t="s">
        <v>260</v>
      </c>
      <c r="P926" s="18" t="s">
        <v>109</v>
      </c>
      <c r="T926" s="4" t="s">
        <v>231</v>
      </c>
      <c r="U926" t="s">
        <v>110</v>
      </c>
      <c r="V926" t="s">
        <v>111</v>
      </c>
    </row>
    <row r="927" spans="1:22" ht="30" x14ac:dyDescent="0.25">
      <c r="C927">
        <v>8000010</v>
      </c>
      <c r="D927" t="s">
        <v>1802</v>
      </c>
      <c r="O927" s="18" t="s">
        <v>260</v>
      </c>
      <c r="P927" s="18" t="s">
        <v>109</v>
      </c>
      <c r="T927" s="4" t="s">
        <v>231</v>
      </c>
      <c r="U927" t="s">
        <v>110</v>
      </c>
      <c r="V927" t="s">
        <v>111</v>
      </c>
    </row>
    <row r="928" spans="1:22" ht="30" x14ac:dyDescent="0.25">
      <c r="C928">
        <v>8000020</v>
      </c>
      <c r="D928" t="s">
        <v>1803</v>
      </c>
      <c r="E928" t="s">
        <v>1804</v>
      </c>
      <c r="O928" s="18" t="s">
        <v>260</v>
      </c>
      <c r="P928" s="18" t="s">
        <v>109</v>
      </c>
      <c r="T928" s="4" t="s">
        <v>231</v>
      </c>
      <c r="U928" t="s">
        <v>110</v>
      </c>
      <c r="V928" t="s">
        <v>111</v>
      </c>
    </row>
    <row r="929" spans="1:22" ht="30" x14ac:dyDescent="0.25">
      <c r="C929">
        <v>8000030</v>
      </c>
      <c r="D929" t="s">
        <v>1805</v>
      </c>
      <c r="E929" t="s">
        <v>1804</v>
      </c>
      <c r="O929" s="18" t="s">
        <v>260</v>
      </c>
      <c r="P929" s="18" t="s">
        <v>109</v>
      </c>
      <c r="T929" s="4" t="s">
        <v>231</v>
      </c>
      <c r="U929" t="s">
        <v>110</v>
      </c>
      <c r="V929" t="s">
        <v>111</v>
      </c>
    </row>
    <row r="930" spans="1:22" ht="30" x14ac:dyDescent="0.25">
      <c r="A930" s="11"/>
      <c r="B930" s="11" t="s">
        <v>1806</v>
      </c>
      <c r="C930" s="12"/>
      <c r="D930" s="12" t="s">
        <v>1807</v>
      </c>
      <c r="E930" s="19" t="s">
        <v>1808</v>
      </c>
      <c r="F930" s="13" t="s">
        <v>1809</v>
      </c>
      <c r="G930" s="12" t="s">
        <v>1800</v>
      </c>
      <c r="H930" s="13"/>
      <c r="I930" s="13"/>
      <c r="J930" s="13"/>
      <c r="K930" s="12"/>
      <c r="L930" s="12"/>
      <c r="M930" s="13"/>
      <c r="N930" s="13"/>
      <c r="O930" s="13"/>
      <c r="P930" s="13"/>
      <c r="Q930" s="14"/>
      <c r="R930" s="14"/>
      <c r="S930" s="14"/>
      <c r="T930" s="14"/>
    </row>
    <row r="931" spans="1:22" x14ac:dyDescent="0.25">
      <c r="U931" t="e">
        <v>#N/A</v>
      </c>
      <c r="V931" t="e">
        <v>#N/A</v>
      </c>
    </row>
    <row r="932" spans="1:22" x14ac:dyDescent="0.25">
      <c r="U932" t="e">
        <v>#N/A</v>
      </c>
      <c r="V932" t="e">
        <v>#N/A</v>
      </c>
    </row>
    <row r="933" spans="1:22" x14ac:dyDescent="0.25">
      <c r="U933" t="e">
        <v>#N/A</v>
      </c>
      <c r="V933" t="e">
        <v>#N/A</v>
      </c>
    </row>
    <row r="934" spans="1:22" x14ac:dyDescent="0.25">
      <c r="A934" s="11"/>
      <c r="B934" s="11" t="s">
        <v>1810</v>
      </c>
      <c r="C934" s="12"/>
      <c r="D934" s="12" t="s">
        <v>1811</v>
      </c>
      <c r="E934" s="19" t="s">
        <v>1812</v>
      </c>
      <c r="F934" s="13"/>
      <c r="G934" s="12" t="s">
        <v>1800</v>
      </c>
      <c r="H934" s="13"/>
      <c r="I934" s="13"/>
      <c r="J934" s="13"/>
      <c r="K934" s="12"/>
      <c r="L934" s="12"/>
      <c r="M934" s="13"/>
      <c r="N934" s="13"/>
      <c r="O934" s="13"/>
      <c r="P934" s="13"/>
      <c r="Q934" s="14"/>
      <c r="R934" s="14"/>
      <c r="S934" s="14"/>
      <c r="T934" s="14"/>
    </row>
    <row r="935" spans="1:22" x14ac:dyDescent="0.25">
      <c r="U935" t="e">
        <v>#N/A</v>
      </c>
      <c r="V935" t="e">
        <v>#N/A</v>
      </c>
    </row>
    <row r="936" spans="1:22" x14ac:dyDescent="0.25">
      <c r="U936" t="e">
        <v>#N/A</v>
      </c>
      <c r="V936" t="e">
        <v>#N/A</v>
      </c>
    </row>
    <row r="937" spans="1:22" x14ac:dyDescent="0.25">
      <c r="U937" t="e">
        <v>#N/A</v>
      </c>
      <c r="V937" t="e">
        <v>#N/A</v>
      </c>
    </row>
    <row r="938" spans="1:22" x14ac:dyDescent="0.25">
      <c r="U938" t="e">
        <v>#N/A</v>
      </c>
      <c r="V938" t="e">
        <v>#N/A</v>
      </c>
    </row>
    <row r="939" spans="1:22" x14ac:dyDescent="0.25">
      <c r="A939" s="11"/>
      <c r="B939" s="11" t="s">
        <v>1813</v>
      </c>
      <c r="C939" s="12"/>
      <c r="D939" s="12" t="s">
        <v>1814</v>
      </c>
      <c r="E939" s="19"/>
      <c r="F939" s="13"/>
      <c r="G939" s="12"/>
      <c r="H939" s="13"/>
      <c r="I939" s="13"/>
      <c r="J939" s="13"/>
      <c r="K939" s="12"/>
      <c r="L939" s="12"/>
      <c r="M939" s="13"/>
      <c r="N939" s="13"/>
      <c r="O939" s="13"/>
      <c r="P939" s="13"/>
      <c r="Q939" s="14"/>
      <c r="R939" s="14"/>
      <c r="S939" s="14"/>
      <c r="T939" s="14"/>
    </row>
    <row r="940" spans="1:22" x14ac:dyDescent="0.25">
      <c r="C940" s="60"/>
      <c r="D940" s="27"/>
      <c r="E940" s="29"/>
      <c r="F940" s="27"/>
      <c r="G940" s="27"/>
      <c r="H940" s="30"/>
      <c r="I940" s="30"/>
      <c r="J940" s="30"/>
      <c r="K940" s="27"/>
      <c r="L940" s="27"/>
      <c r="M940" s="30"/>
      <c r="N940" s="30"/>
      <c r="O940" s="30"/>
      <c r="P940" s="30"/>
      <c r="T940" s="27"/>
      <c r="U940" s="27"/>
      <c r="V940" s="27"/>
    </row>
    <row r="941" spans="1:22" x14ac:dyDescent="0.25">
      <c r="C941" s="60"/>
      <c r="D941" s="27"/>
      <c r="E941" s="29"/>
      <c r="F941" s="27"/>
      <c r="G941" s="27"/>
      <c r="H941" s="30"/>
      <c r="I941" s="30"/>
      <c r="J941" s="30"/>
      <c r="K941" s="27"/>
      <c r="L941" s="27"/>
      <c r="M941" s="30"/>
      <c r="N941" s="30"/>
      <c r="O941" s="30"/>
      <c r="P941" s="30"/>
      <c r="T941" s="27"/>
      <c r="U941" s="27"/>
      <c r="V941" s="27"/>
    </row>
    <row r="942" spans="1:22" x14ac:dyDescent="0.25">
      <c r="U942" t="e">
        <v>#N/A</v>
      </c>
      <c r="V942" t="e">
        <v>#N/A</v>
      </c>
    </row>
    <row r="943" spans="1:22" x14ac:dyDescent="0.25">
      <c r="U943" t="e">
        <v>#N/A</v>
      </c>
      <c r="V943" t="e">
        <v>#N/A</v>
      </c>
    </row>
    <row r="944" spans="1:22" ht="78.75" x14ac:dyDescent="0.25">
      <c r="A944" s="10">
        <v>9</v>
      </c>
      <c r="B944" s="10"/>
      <c r="C944" s="10"/>
      <c r="D944" s="10" t="s">
        <v>1815</v>
      </c>
      <c r="E944" s="10" t="s">
        <v>1816</v>
      </c>
      <c r="F944" s="10" t="s">
        <v>1796</v>
      </c>
      <c r="G944" s="9"/>
      <c r="H944" s="9"/>
      <c r="I944" s="9"/>
      <c r="J944" s="9"/>
      <c r="K944" s="9"/>
      <c r="L944" s="9"/>
      <c r="M944" s="9"/>
      <c r="N944" s="9"/>
      <c r="O944" s="9"/>
      <c r="P944" s="9"/>
      <c r="Q944" s="9"/>
      <c r="R944" s="9"/>
      <c r="S944" s="9"/>
      <c r="T944" s="9"/>
    </row>
    <row r="945" spans="1:22" ht="15.75" x14ac:dyDescent="0.25">
      <c r="A945" s="64"/>
      <c r="B945" s="64"/>
      <c r="C945" s="64"/>
      <c r="D945" s="64"/>
      <c r="E945" s="64"/>
      <c r="F945" s="64"/>
      <c r="G945" s="65"/>
      <c r="H945" s="65"/>
      <c r="I945" s="65"/>
      <c r="J945" s="65"/>
      <c r="K945" s="65"/>
      <c r="L945" s="65"/>
      <c r="M945" s="65"/>
      <c r="N945" s="65"/>
      <c r="O945" s="65"/>
      <c r="P945" s="65"/>
      <c r="Q945" s="65"/>
      <c r="R945" s="65"/>
      <c r="S945" s="65"/>
      <c r="T945" s="65"/>
    </row>
    <row r="946" spans="1:22" x14ac:dyDescent="0.25">
      <c r="A946" s="11"/>
      <c r="B946" s="11" t="s">
        <v>1817</v>
      </c>
      <c r="C946" s="12"/>
      <c r="D946" s="12" t="s">
        <v>1818</v>
      </c>
      <c r="E946" s="19"/>
      <c r="F946" s="13"/>
      <c r="G946" s="12"/>
      <c r="H946" s="13"/>
      <c r="I946" s="13"/>
      <c r="J946" s="13"/>
      <c r="K946" s="12"/>
      <c r="L946" s="12"/>
      <c r="M946" s="13"/>
      <c r="N946" s="13"/>
      <c r="O946" s="13"/>
      <c r="P946" s="13"/>
      <c r="Q946" s="14"/>
      <c r="R946" s="14"/>
      <c r="S946" s="14"/>
      <c r="T946" s="14"/>
    </row>
    <row r="947" spans="1:22" x14ac:dyDescent="0.25">
      <c r="C947" s="66">
        <v>9100000</v>
      </c>
      <c r="D947" s="21" t="s">
        <v>1819</v>
      </c>
      <c r="U947" t="s">
        <v>110</v>
      </c>
      <c r="V947" t="s">
        <v>111</v>
      </c>
    </row>
    <row r="948" spans="1:22" x14ac:dyDescent="0.25">
      <c r="A948" s="11"/>
      <c r="B948" s="11" t="s">
        <v>1820</v>
      </c>
      <c r="C948" s="67"/>
      <c r="D948" s="12" t="s">
        <v>1821</v>
      </c>
      <c r="E948" s="19"/>
      <c r="F948" s="13"/>
      <c r="G948" s="12"/>
      <c r="H948" s="13"/>
      <c r="I948" s="13"/>
      <c r="J948" s="13"/>
      <c r="K948" s="12"/>
      <c r="L948" s="12"/>
      <c r="M948" s="13"/>
      <c r="N948" s="13"/>
      <c r="O948" s="13"/>
      <c r="P948" s="13"/>
      <c r="Q948" s="14"/>
      <c r="R948" s="14"/>
      <c r="S948" s="14"/>
      <c r="T948" s="14"/>
    </row>
    <row r="949" spans="1:22" x14ac:dyDescent="0.25">
      <c r="C949" s="68"/>
      <c r="D949" s="21"/>
    </row>
    <row r="950" spans="1:22" x14ac:dyDescent="0.25">
      <c r="A950" s="11"/>
      <c r="B950" s="11" t="s">
        <v>1822</v>
      </c>
      <c r="C950" s="67"/>
      <c r="D950" s="12" t="s">
        <v>1823</v>
      </c>
      <c r="E950" s="19"/>
      <c r="F950" s="13"/>
      <c r="G950" s="12"/>
      <c r="H950" s="13"/>
      <c r="I950" s="13"/>
      <c r="J950" s="13"/>
      <c r="K950" s="12"/>
      <c r="L950" s="12"/>
      <c r="M950" s="13"/>
      <c r="N950" s="13"/>
      <c r="O950" s="13"/>
      <c r="P950" s="13"/>
      <c r="Q950" s="14"/>
      <c r="R950" s="14"/>
      <c r="S950" s="14"/>
      <c r="T950" s="14"/>
    </row>
    <row r="951" spans="1:22" x14ac:dyDescent="0.25">
      <c r="C951" s="66">
        <v>9400001</v>
      </c>
      <c r="D951" s="21" t="s">
        <v>1824</v>
      </c>
      <c r="O951" s="69" t="s">
        <v>1825</v>
      </c>
      <c r="P951" s="18" t="s">
        <v>1826</v>
      </c>
    </row>
    <row r="952" spans="1:22" x14ac:dyDescent="0.25">
      <c r="C952" s="66" t="s">
        <v>1827</v>
      </c>
      <c r="D952" s="21" t="s">
        <v>1828</v>
      </c>
      <c r="O952" s="69" t="s">
        <v>1825</v>
      </c>
      <c r="P952" s="18" t="s">
        <v>1826</v>
      </c>
    </row>
    <row r="953" spans="1:22" x14ac:dyDescent="0.25">
      <c r="A953" s="11"/>
      <c r="B953" s="11" t="s">
        <v>1829</v>
      </c>
      <c r="C953" s="67"/>
      <c r="D953" s="12" t="s">
        <v>1823</v>
      </c>
      <c r="E953" s="19"/>
      <c r="F953" s="13"/>
      <c r="G953" s="12"/>
      <c r="H953" s="13"/>
      <c r="I953" s="13"/>
      <c r="J953" s="13"/>
      <c r="K953" s="12"/>
      <c r="L953" s="12"/>
      <c r="M953" s="13"/>
      <c r="N953" s="13"/>
      <c r="O953" s="13"/>
      <c r="P953" s="13"/>
      <c r="Q953" s="14"/>
      <c r="R953" s="14"/>
      <c r="S953" s="14"/>
      <c r="T953" s="14"/>
    </row>
    <row r="954" spans="1:22" x14ac:dyDescent="0.25">
      <c r="C954" s="66" t="s">
        <v>1830</v>
      </c>
      <c r="D954" s="21" t="s">
        <v>1831</v>
      </c>
      <c r="O954" s="69" t="s">
        <v>1825</v>
      </c>
      <c r="P954" s="18" t="s">
        <v>1826</v>
      </c>
    </row>
    <row r="955" spans="1:22" x14ac:dyDescent="0.25">
      <c r="A955" s="11"/>
      <c r="B955" s="11" t="s">
        <v>1832</v>
      </c>
      <c r="C955" s="67"/>
      <c r="D955" s="12" t="s">
        <v>1833</v>
      </c>
      <c r="E955" s="19"/>
      <c r="F955" s="13"/>
      <c r="G955" s="12"/>
      <c r="H955" s="13"/>
      <c r="I955" s="13"/>
      <c r="J955" s="13"/>
      <c r="K955" s="12"/>
      <c r="L955" s="12"/>
      <c r="M955" s="13"/>
      <c r="N955" s="13"/>
      <c r="O955" s="13"/>
      <c r="P955" s="13"/>
      <c r="Q955" s="14"/>
      <c r="R955" s="14"/>
      <c r="S955" s="14"/>
      <c r="T955" s="14"/>
    </row>
    <row r="956" spans="1:22" x14ac:dyDescent="0.25">
      <c r="C956" s="68"/>
      <c r="D956" s="21"/>
    </row>
    <row r="957" spans="1:22" x14ac:dyDescent="0.25">
      <c r="A957" s="11"/>
      <c r="B957" s="11" t="s">
        <v>1834</v>
      </c>
      <c r="C957" s="67"/>
      <c r="D957" s="12" t="s">
        <v>1835</v>
      </c>
      <c r="E957" s="19"/>
      <c r="F957" s="13"/>
      <c r="G957" s="12"/>
      <c r="H957" s="13"/>
      <c r="I957" s="13"/>
      <c r="J957" s="13"/>
      <c r="K957" s="12"/>
      <c r="L957" s="12"/>
      <c r="M957" s="13"/>
      <c r="N957" s="13"/>
      <c r="O957" s="13"/>
      <c r="P957" s="13"/>
      <c r="Q957" s="14"/>
      <c r="R957" s="14"/>
      <c r="S957" s="14"/>
      <c r="T957" s="14"/>
    </row>
    <row r="958" spans="1:22" x14ac:dyDescent="0.25">
      <c r="C958" s="66">
        <v>9700001</v>
      </c>
      <c r="D958" t="s">
        <v>1836</v>
      </c>
      <c r="O958" s="69" t="s">
        <v>1825</v>
      </c>
      <c r="P958" s="18" t="s">
        <v>1826</v>
      </c>
    </row>
    <row r="959" spans="1:22" x14ac:dyDescent="0.25">
      <c r="C959" s="66" t="s">
        <v>1837</v>
      </c>
      <c r="D959" s="70" t="s">
        <v>1838</v>
      </c>
      <c r="O959" s="69" t="s">
        <v>1825</v>
      </c>
      <c r="P959" s="18" t="s">
        <v>1826</v>
      </c>
    </row>
    <row r="960" spans="1:22" x14ac:dyDescent="0.25">
      <c r="C960" s="66" t="s">
        <v>1839</v>
      </c>
      <c r="D960" s="70" t="s">
        <v>1840</v>
      </c>
      <c r="O960" s="69" t="s">
        <v>1825</v>
      </c>
      <c r="P960" s="18" t="s">
        <v>1826</v>
      </c>
    </row>
    <row r="961" spans="1:20" x14ac:dyDescent="0.25">
      <c r="C961" s="68" t="s">
        <v>1841</v>
      </c>
      <c r="D961" t="s">
        <v>1842</v>
      </c>
      <c r="O961" s="69" t="s">
        <v>1825</v>
      </c>
      <c r="P961" s="18" t="s">
        <v>1826</v>
      </c>
    </row>
    <row r="962" spans="1:20" x14ac:dyDescent="0.25">
      <c r="C962" s="68" t="s">
        <v>1843</v>
      </c>
      <c r="D962" t="s">
        <v>1844</v>
      </c>
      <c r="O962" s="69" t="s">
        <v>1825</v>
      </c>
      <c r="P962" s="18" t="s">
        <v>1826</v>
      </c>
    </row>
    <row r="963" spans="1:20" x14ac:dyDescent="0.25">
      <c r="C963" s="68" t="s">
        <v>1845</v>
      </c>
      <c r="D963" t="s">
        <v>1846</v>
      </c>
      <c r="O963" s="69" t="s">
        <v>1825</v>
      </c>
      <c r="P963" s="18" t="s">
        <v>1826</v>
      </c>
    </row>
    <row r="964" spans="1:20" x14ac:dyDescent="0.25">
      <c r="C964" s="68" t="s">
        <v>1847</v>
      </c>
      <c r="D964" t="s">
        <v>1848</v>
      </c>
      <c r="O964" s="69" t="s">
        <v>1825</v>
      </c>
      <c r="P964" s="18" t="s">
        <v>1826</v>
      </c>
    </row>
    <row r="965" spans="1:20" x14ac:dyDescent="0.25">
      <c r="C965" s="68" t="s">
        <v>1849</v>
      </c>
      <c r="D965" t="s">
        <v>1850</v>
      </c>
      <c r="O965" s="69" t="s">
        <v>1825</v>
      </c>
      <c r="P965" s="18" t="s">
        <v>1826</v>
      </c>
    </row>
    <row r="966" spans="1:20" x14ac:dyDescent="0.25">
      <c r="C966" s="68" t="s">
        <v>1851</v>
      </c>
      <c r="D966" t="s">
        <v>1852</v>
      </c>
      <c r="O966" s="69" t="s">
        <v>1825</v>
      </c>
      <c r="P966" s="18" t="s">
        <v>1826</v>
      </c>
    </row>
    <row r="967" spans="1:20" x14ac:dyDescent="0.25">
      <c r="C967" s="68">
        <v>9710002</v>
      </c>
      <c r="D967" t="s">
        <v>1853</v>
      </c>
      <c r="O967" s="69" t="s">
        <v>1825</v>
      </c>
      <c r="P967" s="18" t="s">
        <v>1826</v>
      </c>
    </row>
    <row r="968" spans="1:20" x14ac:dyDescent="0.25">
      <c r="C968" s="68">
        <v>9710003</v>
      </c>
      <c r="D968" t="s">
        <v>1854</v>
      </c>
      <c r="O968" s="69" t="s">
        <v>1825</v>
      </c>
      <c r="P968" s="18" t="s">
        <v>1826</v>
      </c>
    </row>
    <row r="969" spans="1:20" x14ac:dyDescent="0.25">
      <c r="A969" s="11"/>
      <c r="B969" s="11" t="s">
        <v>1855</v>
      </c>
      <c r="C969" s="12"/>
      <c r="D969" s="12" t="s">
        <v>1856</v>
      </c>
      <c r="E969" s="19"/>
      <c r="F969" s="13"/>
      <c r="G969" s="12"/>
      <c r="H969" s="13"/>
      <c r="I969" s="13"/>
      <c r="J969" s="13"/>
      <c r="K969" s="12"/>
      <c r="L969" s="12"/>
      <c r="M969" s="13"/>
      <c r="N969" s="13"/>
      <c r="O969" s="13"/>
      <c r="P969" s="13"/>
      <c r="Q969" s="14"/>
      <c r="R969" s="14"/>
      <c r="S969" s="14"/>
      <c r="T969" s="14"/>
    </row>
  </sheetData>
  <autoFilter ref="A2:T921"/>
  <mergeCells count="1">
    <mergeCell ref="D734:F734"/>
  </mergeCells>
  <pageMargins left="0.70866141732283472" right="0.70866141732283472" top="0.78740157480314954" bottom="0.78740157480314954" header="0.31496062992125984" footer="0.31496062992125984"/>
  <pageSetup paperSize="9" scale="10" orientation="landscape"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pageSetUpPr fitToPage="1"/>
  </sheetPr>
  <dimension ref="A1:N984"/>
  <sheetViews>
    <sheetView zoomScale="85" zoomScaleNormal="85" workbookViewId="0">
      <pane ySplit="3" topLeftCell="A356" activePane="bottomLeft" state="frozen"/>
      <selection activeCell="B20" sqref="B20"/>
      <selection pane="bottomLeft" activeCell="B20" sqref="B20"/>
    </sheetView>
  </sheetViews>
  <sheetFormatPr baseColWidth="10" defaultRowHeight="15" outlineLevelRow="1" x14ac:dyDescent="0.25"/>
  <cols>
    <col min="1" max="1" width="14" style="228" customWidth="1"/>
    <col min="2" max="2" width="13.28515625" style="228" customWidth="1"/>
    <col min="3" max="3" width="11.42578125" style="228"/>
    <col min="4" max="4" width="57.5703125" style="228" customWidth="1"/>
    <col min="5" max="5" width="55.5703125" style="228" customWidth="1"/>
    <col min="6" max="6" width="41.7109375" style="228" customWidth="1"/>
    <col min="7" max="7" width="16.7109375" style="248" customWidth="1"/>
    <col min="8" max="8" width="63.28515625" style="248" customWidth="1"/>
    <col min="9" max="9" width="24.140625" style="228" hidden="1" customWidth="1"/>
    <col min="10" max="10" width="23.140625" style="228" hidden="1" customWidth="1"/>
    <col min="11" max="11" width="19.42578125" style="228" hidden="1" customWidth="1"/>
    <col min="12" max="12" width="22.7109375" style="235" customWidth="1"/>
    <col min="13" max="13" width="0" style="228" hidden="1" customWidth="1"/>
    <col min="14" max="14" width="40" style="228" hidden="1" customWidth="1"/>
    <col min="15" max="16384" width="11.42578125" style="228"/>
  </cols>
  <sheetData>
    <row r="1" spans="1:14" ht="18.75" x14ac:dyDescent="0.25">
      <c r="A1" s="389" t="s">
        <v>2507</v>
      </c>
      <c r="B1" s="390" t="s">
        <v>2773</v>
      </c>
      <c r="C1" s="391"/>
      <c r="D1" s="389"/>
      <c r="E1" s="389"/>
      <c r="F1" s="392" t="s">
        <v>2580</v>
      </c>
      <c r="G1" s="234">
        <v>44277</v>
      </c>
      <c r="H1" s="234"/>
      <c r="I1" s="234"/>
      <c r="L1" s="234"/>
    </row>
    <row r="3" spans="1:14" x14ac:dyDescent="0.25">
      <c r="A3" s="236" t="s">
        <v>70</v>
      </c>
      <c r="B3" s="236" t="s">
        <v>71</v>
      </c>
      <c r="C3" s="236" t="s">
        <v>72</v>
      </c>
      <c r="D3" s="236" t="s">
        <v>73</v>
      </c>
      <c r="E3" s="236" t="s">
        <v>4</v>
      </c>
      <c r="F3" s="236" t="s">
        <v>74</v>
      </c>
      <c r="G3" s="236" t="s">
        <v>82</v>
      </c>
      <c r="H3" s="236" t="s">
        <v>83</v>
      </c>
      <c r="I3" s="236" t="s">
        <v>75</v>
      </c>
      <c r="J3" s="236" t="s">
        <v>84</v>
      </c>
      <c r="K3" s="236" t="s">
        <v>85</v>
      </c>
      <c r="L3" s="237" t="s">
        <v>86</v>
      </c>
      <c r="M3" s="236" t="s">
        <v>87</v>
      </c>
      <c r="N3" s="236" t="s">
        <v>88</v>
      </c>
    </row>
    <row r="4" spans="1:14" ht="15.75" hidden="1" outlineLevel="1" x14ac:dyDescent="0.25">
      <c r="A4" s="238">
        <v>0</v>
      </c>
      <c r="B4" s="238"/>
      <c r="C4" s="238"/>
      <c r="D4" s="238" t="s">
        <v>89</v>
      </c>
      <c r="E4" s="238"/>
      <c r="F4" s="238"/>
      <c r="G4" s="238"/>
      <c r="H4" s="238"/>
      <c r="I4" s="238"/>
      <c r="J4" s="238"/>
      <c r="K4" s="238"/>
      <c r="L4" s="239"/>
    </row>
    <row r="5" spans="1:14" hidden="1" outlineLevel="1" x14ac:dyDescent="0.25">
      <c r="A5" s="240"/>
      <c r="B5" s="240" t="s">
        <v>90</v>
      </c>
      <c r="C5" s="241"/>
      <c r="D5" s="242" t="s">
        <v>91</v>
      </c>
      <c r="E5" s="242"/>
      <c r="F5" s="241"/>
      <c r="G5" s="242"/>
      <c r="H5" s="242"/>
      <c r="I5" s="243"/>
      <c r="J5" s="243"/>
      <c r="K5" s="243"/>
      <c r="L5" s="244"/>
    </row>
    <row r="6" spans="1:14" ht="45" hidden="1" outlineLevel="1" x14ac:dyDescent="0.25">
      <c r="A6" s="240"/>
      <c r="B6" s="240" t="s">
        <v>92</v>
      </c>
      <c r="C6" s="241"/>
      <c r="D6" s="241" t="s">
        <v>93</v>
      </c>
      <c r="E6" s="241"/>
      <c r="F6" s="241"/>
      <c r="G6" s="242"/>
      <c r="H6" s="242"/>
      <c r="I6" s="243"/>
      <c r="J6" s="243"/>
      <c r="K6" s="243"/>
      <c r="L6" s="244"/>
    </row>
    <row r="7" spans="1:14" ht="75" hidden="1" outlineLevel="1" x14ac:dyDescent="0.25">
      <c r="A7" s="245"/>
      <c r="B7" s="245"/>
      <c r="C7" s="53" t="s">
        <v>2774</v>
      </c>
      <c r="D7" s="247" t="s">
        <v>94</v>
      </c>
      <c r="E7" s="247" t="s">
        <v>95</v>
      </c>
      <c r="F7" s="247" t="s">
        <v>96</v>
      </c>
      <c r="H7" s="248" t="s">
        <v>101</v>
      </c>
      <c r="I7" s="247"/>
      <c r="J7" s="247"/>
      <c r="K7" s="247"/>
      <c r="L7" s="235" t="s">
        <v>102</v>
      </c>
      <c r="M7" s="228" t="s">
        <v>103</v>
      </c>
      <c r="N7" s="228" t="s">
        <v>104</v>
      </c>
    </row>
    <row r="8" spans="1:14" hidden="1" outlineLevel="1" x14ac:dyDescent="0.25">
      <c r="A8" s="245"/>
      <c r="B8" s="245"/>
      <c r="C8" s="53" t="s">
        <v>2775</v>
      </c>
      <c r="D8" s="247" t="s">
        <v>105</v>
      </c>
      <c r="E8" s="247" t="s">
        <v>106</v>
      </c>
      <c r="F8" s="247"/>
      <c r="G8" s="250" t="s">
        <v>2635</v>
      </c>
      <c r="H8" s="248" t="s">
        <v>109</v>
      </c>
      <c r="I8" s="247"/>
      <c r="J8" s="247"/>
      <c r="K8" s="247"/>
      <c r="L8" s="235" t="s">
        <v>102</v>
      </c>
      <c r="M8" s="228" t="s">
        <v>110</v>
      </c>
      <c r="N8" s="228" t="s">
        <v>111</v>
      </c>
    </row>
    <row r="9" spans="1:14" ht="120" hidden="1" outlineLevel="1" x14ac:dyDescent="0.25">
      <c r="A9" s="245"/>
      <c r="B9" s="245"/>
      <c r="C9" s="53" t="s">
        <v>2776</v>
      </c>
      <c r="D9" s="247" t="s">
        <v>117</v>
      </c>
      <c r="E9" s="247" t="s">
        <v>118</v>
      </c>
      <c r="F9" s="247"/>
      <c r="H9" s="248" t="s">
        <v>101</v>
      </c>
      <c r="I9" s="247"/>
      <c r="J9" s="247"/>
      <c r="K9" s="247"/>
      <c r="L9" s="235">
        <v>1000</v>
      </c>
      <c r="M9" s="228" t="s">
        <v>103</v>
      </c>
      <c r="N9" s="228" t="s">
        <v>104</v>
      </c>
    </row>
    <row r="10" spans="1:14" hidden="1" outlineLevel="1" x14ac:dyDescent="0.25">
      <c r="A10" s="245"/>
      <c r="B10" s="245"/>
      <c r="C10" s="53" t="s">
        <v>2777</v>
      </c>
      <c r="D10" s="247" t="s">
        <v>119</v>
      </c>
      <c r="E10" s="247" t="s">
        <v>120</v>
      </c>
      <c r="F10" s="247"/>
      <c r="G10" s="250" t="s">
        <v>2635</v>
      </c>
      <c r="H10" s="248" t="s">
        <v>109</v>
      </c>
      <c r="I10" s="247"/>
      <c r="J10" s="247"/>
      <c r="K10" s="247"/>
      <c r="L10" s="235">
        <v>1000</v>
      </c>
      <c r="M10" s="228" t="s">
        <v>110</v>
      </c>
      <c r="N10" s="228" t="s">
        <v>111</v>
      </c>
    </row>
    <row r="11" spans="1:14" ht="45" hidden="1" outlineLevel="1" x14ac:dyDescent="0.25">
      <c r="A11" s="245"/>
      <c r="B11" s="245"/>
      <c r="C11" s="53" t="s">
        <v>2778</v>
      </c>
      <c r="D11" s="247" t="s">
        <v>121</v>
      </c>
      <c r="E11" s="247" t="s">
        <v>122</v>
      </c>
      <c r="F11" s="247"/>
      <c r="H11" s="248" t="s">
        <v>101</v>
      </c>
      <c r="I11" s="247"/>
      <c r="J11" s="247"/>
      <c r="K11" s="247"/>
      <c r="L11" s="235">
        <v>1000</v>
      </c>
    </row>
    <row r="12" spans="1:14" hidden="1" outlineLevel="1" x14ac:dyDescent="0.25">
      <c r="A12" s="245"/>
      <c r="B12" s="245"/>
      <c r="C12" s="53" t="s">
        <v>2779</v>
      </c>
      <c r="D12" s="247" t="s">
        <v>123</v>
      </c>
      <c r="E12" s="247" t="s">
        <v>124</v>
      </c>
      <c r="F12" s="247"/>
      <c r="G12" s="250" t="s">
        <v>2635</v>
      </c>
      <c r="H12" s="248" t="s">
        <v>109</v>
      </c>
      <c r="I12" s="247"/>
      <c r="J12" s="247"/>
      <c r="K12" s="247"/>
      <c r="L12" s="235">
        <v>1000</v>
      </c>
      <c r="M12" s="228" t="s">
        <v>110</v>
      </c>
      <c r="N12" s="228" t="s">
        <v>111</v>
      </c>
    </row>
    <row r="13" spans="1:14" ht="75" hidden="1" outlineLevel="1" x14ac:dyDescent="0.25">
      <c r="A13" s="240"/>
      <c r="B13" s="240" t="s">
        <v>125</v>
      </c>
      <c r="C13" s="241"/>
      <c r="D13" s="241" t="s">
        <v>126</v>
      </c>
      <c r="E13" s="251" t="s">
        <v>127</v>
      </c>
      <c r="F13" s="242" t="s">
        <v>91</v>
      </c>
      <c r="G13" s="242"/>
      <c r="H13" s="242"/>
      <c r="I13" s="243"/>
      <c r="J13" s="243"/>
      <c r="K13" s="243"/>
      <c r="L13" s="243"/>
    </row>
    <row r="14" spans="1:14" ht="30" hidden="1" outlineLevel="1" x14ac:dyDescent="0.25">
      <c r="A14" s="240"/>
      <c r="B14" s="240" t="s">
        <v>128</v>
      </c>
      <c r="C14" s="241"/>
      <c r="D14" s="241" t="s">
        <v>129</v>
      </c>
      <c r="E14" s="251"/>
      <c r="F14" s="242"/>
      <c r="G14" s="242"/>
      <c r="H14" s="242"/>
      <c r="I14" s="243"/>
      <c r="J14" s="243"/>
      <c r="K14" s="243"/>
      <c r="L14" s="243"/>
    </row>
    <row r="15" spans="1:14" ht="90" hidden="1" outlineLevel="1" x14ac:dyDescent="0.25">
      <c r="A15" s="245"/>
      <c r="B15" s="245"/>
      <c r="C15" s="53" t="s">
        <v>2780</v>
      </c>
      <c r="D15" s="247" t="s">
        <v>129</v>
      </c>
      <c r="E15" s="247" t="s">
        <v>130</v>
      </c>
      <c r="F15" s="247"/>
      <c r="H15" s="248" t="s">
        <v>101</v>
      </c>
      <c r="I15" s="247"/>
      <c r="J15" s="247"/>
      <c r="K15" s="247"/>
      <c r="L15" s="235">
        <v>1000</v>
      </c>
      <c r="M15" s="228" t="s">
        <v>103</v>
      </c>
      <c r="N15" s="228" t="s">
        <v>104</v>
      </c>
    </row>
    <row r="16" spans="1:14" ht="60" hidden="1" outlineLevel="1" x14ac:dyDescent="0.25">
      <c r="A16" s="245"/>
      <c r="B16" s="245"/>
      <c r="C16" s="53" t="s">
        <v>2781</v>
      </c>
      <c r="D16" s="247" t="s">
        <v>131</v>
      </c>
      <c r="E16" s="247" t="s">
        <v>132</v>
      </c>
      <c r="F16" s="247"/>
      <c r="G16" s="250" t="s">
        <v>2635</v>
      </c>
      <c r="H16" s="248" t="s">
        <v>109</v>
      </c>
      <c r="L16" s="235">
        <v>1000</v>
      </c>
      <c r="M16" s="228" t="s">
        <v>110</v>
      </c>
      <c r="N16" s="228" t="s">
        <v>111</v>
      </c>
    </row>
    <row r="17" spans="1:14" ht="60" hidden="1" outlineLevel="1" x14ac:dyDescent="0.25">
      <c r="A17" s="240"/>
      <c r="B17" s="240" t="s">
        <v>133</v>
      </c>
      <c r="C17" s="241"/>
      <c r="D17" s="241" t="s">
        <v>134</v>
      </c>
      <c r="E17" s="251" t="s">
        <v>135</v>
      </c>
      <c r="F17" s="242"/>
      <c r="G17" s="242"/>
      <c r="H17" s="242"/>
      <c r="I17" s="243"/>
      <c r="J17" s="243"/>
      <c r="K17" s="243"/>
      <c r="L17" s="243"/>
    </row>
    <row r="18" spans="1:14" ht="150" hidden="1" outlineLevel="1" x14ac:dyDescent="0.25">
      <c r="A18" s="245"/>
      <c r="B18" s="245" t="s">
        <v>136</v>
      </c>
      <c r="C18" s="53" t="s">
        <v>2782</v>
      </c>
      <c r="D18" s="247" t="s">
        <v>137</v>
      </c>
      <c r="E18" s="247" t="s">
        <v>138</v>
      </c>
      <c r="F18" s="247"/>
      <c r="H18" s="248" t="s">
        <v>101</v>
      </c>
      <c r="L18" s="235" t="s">
        <v>102</v>
      </c>
      <c r="M18" s="228" t="s">
        <v>103</v>
      </c>
      <c r="N18" s="228" t="s">
        <v>104</v>
      </c>
    </row>
    <row r="19" spans="1:14" ht="60" hidden="1" outlineLevel="1" x14ac:dyDescent="0.25">
      <c r="A19" s="245"/>
      <c r="B19" s="245" t="s">
        <v>140</v>
      </c>
      <c r="C19" s="53" t="s">
        <v>2783</v>
      </c>
      <c r="D19" s="247" t="s">
        <v>141</v>
      </c>
      <c r="E19" s="247" t="s">
        <v>142</v>
      </c>
      <c r="F19" s="247"/>
      <c r="G19" s="250" t="s">
        <v>2635</v>
      </c>
      <c r="H19" s="248" t="s">
        <v>109</v>
      </c>
      <c r="L19" s="235" t="s">
        <v>102</v>
      </c>
      <c r="M19" s="228" t="s">
        <v>110</v>
      </c>
      <c r="N19" s="228" t="s">
        <v>111</v>
      </c>
    </row>
    <row r="20" spans="1:14" ht="150" hidden="1" outlineLevel="1" x14ac:dyDescent="0.25">
      <c r="A20" s="245"/>
      <c r="B20" s="245" t="s">
        <v>136</v>
      </c>
      <c r="C20" s="53" t="s">
        <v>2784</v>
      </c>
      <c r="D20" s="247" t="s">
        <v>143</v>
      </c>
      <c r="E20" s="247" t="s">
        <v>144</v>
      </c>
      <c r="F20" s="247"/>
      <c r="H20" s="248" t="s">
        <v>101</v>
      </c>
      <c r="L20" s="235">
        <v>1000</v>
      </c>
      <c r="M20" s="228" t="s">
        <v>103</v>
      </c>
      <c r="N20" s="228" t="s">
        <v>104</v>
      </c>
    </row>
    <row r="21" spans="1:14" ht="60" hidden="1" outlineLevel="1" x14ac:dyDescent="0.25">
      <c r="A21" s="245"/>
      <c r="B21" s="245" t="s">
        <v>140</v>
      </c>
      <c r="C21" s="53" t="s">
        <v>2785</v>
      </c>
      <c r="D21" s="247" t="s">
        <v>146</v>
      </c>
      <c r="E21" s="247" t="s">
        <v>147</v>
      </c>
      <c r="F21" s="247"/>
      <c r="G21" s="250" t="s">
        <v>2635</v>
      </c>
      <c r="H21" s="248" t="s">
        <v>109</v>
      </c>
      <c r="L21" s="235">
        <v>1000</v>
      </c>
      <c r="M21" s="228" t="s">
        <v>110</v>
      </c>
      <c r="N21" s="228" t="s">
        <v>111</v>
      </c>
    </row>
    <row r="22" spans="1:14" ht="30" hidden="1" outlineLevel="1" x14ac:dyDescent="0.25">
      <c r="A22" s="245"/>
      <c r="B22" s="245"/>
      <c r="C22" s="53" t="s">
        <v>2786</v>
      </c>
      <c r="D22" s="247" t="s">
        <v>148</v>
      </c>
      <c r="E22" s="247" t="s">
        <v>149</v>
      </c>
      <c r="F22" s="247"/>
      <c r="H22" s="248" t="s">
        <v>101</v>
      </c>
      <c r="L22" s="235">
        <v>1000</v>
      </c>
      <c r="M22" s="228" t="s">
        <v>103</v>
      </c>
      <c r="N22" s="228" t="s">
        <v>104</v>
      </c>
    </row>
    <row r="23" spans="1:14" hidden="1" outlineLevel="1" x14ac:dyDescent="0.25">
      <c r="A23" s="245"/>
      <c r="B23" s="245"/>
      <c r="C23" s="53" t="s">
        <v>2787</v>
      </c>
      <c r="D23" s="247" t="s">
        <v>150</v>
      </c>
      <c r="E23" s="247" t="s">
        <v>151</v>
      </c>
      <c r="F23" s="247"/>
      <c r="G23" s="250" t="s">
        <v>2635</v>
      </c>
      <c r="H23" s="248" t="s">
        <v>109</v>
      </c>
      <c r="L23" s="235">
        <v>1000</v>
      </c>
      <c r="M23" s="228" t="s">
        <v>110</v>
      </c>
      <c r="N23" s="228" t="s">
        <v>111</v>
      </c>
    </row>
    <row r="24" spans="1:14" hidden="1" outlineLevel="1" x14ac:dyDescent="0.25">
      <c r="A24" s="245"/>
      <c r="B24" s="245"/>
      <c r="C24" s="53" t="s">
        <v>2788</v>
      </c>
      <c r="D24" s="247" t="s">
        <v>152</v>
      </c>
      <c r="E24" s="247" t="s">
        <v>153</v>
      </c>
      <c r="F24" s="247"/>
      <c r="H24" s="248" t="s">
        <v>101</v>
      </c>
      <c r="L24" s="235" t="s">
        <v>102</v>
      </c>
      <c r="M24" s="228" t="s">
        <v>103</v>
      </c>
      <c r="N24" s="228" t="s">
        <v>104</v>
      </c>
    </row>
    <row r="25" spans="1:14" hidden="1" outlineLevel="1" x14ac:dyDescent="0.25">
      <c r="A25" s="245"/>
      <c r="B25" s="245"/>
      <c r="C25" s="53" t="s">
        <v>2789</v>
      </c>
      <c r="D25" s="247" t="s">
        <v>154</v>
      </c>
      <c r="E25" s="247" t="s">
        <v>155</v>
      </c>
      <c r="F25" s="247"/>
      <c r="G25" s="250" t="s">
        <v>2635</v>
      </c>
      <c r="H25" s="248" t="s">
        <v>109</v>
      </c>
      <c r="L25" s="235" t="s">
        <v>102</v>
      </c>
      <c r="M25" s="228" t="s">
        <v>110</v>
      </c>
      <c r="N25" s="228" t="s">
        <v>111</v>
      </c>
    </row>
    <row r="26" spans="1:14" ht="30" hidden="1" outlineLevel="1" x14ac:dyDescent="0.25">
      <c r="A26" s="245"/>
      <c r="B26" s="245" t="s">
        <v>140</v>
      </c>
      <c r="C26" s="53" t="s">
        <v>2790</v>
      </c>
      <c r="D26" s="247" t="s">
        <v>156</v>
      </c>
      <c r="E26" s="247" t="s">
        <v>157</v>
      </c>
      <c r="F26" s="247" t="s">
        <v>158</v>
      </c>
      <c r="H26" s="248" t="s">
        <v>101</v>
      </c>
      <c r="L26" s="235">
        <v>1000</v>
      </c>
      <c r="M26" s="228" t="s">
        <v>103</v>
      </c>
      <c r="N26" s="228" t="s">
        <v>104</v>
      </c>
    </row>
    <row r="27" spans="1:14" hidden="1" outlineLevel="1" x14ac:dyDescent="0.25">
      <c r="A27" s="245"/>
      <c r="B27" s="245"/>
      <c r="C27" s="53" t="s">
        <v>2791</v>
      </c>
      <c r="D27" s="247" t="s">
        <v>159</v>
      </c>
      <c r="E27" s="247" t="s">
        <v>160</v>
      </c>
      <c r="F27" s="247"/>
      <c r="G27" s="250" t="s">
        <v>2635</v>
      </c>
      <c r="H27" s="248" t="s">
        <v>109</v>
      </c>
      <c r="L27" s="235">
        <v>1000</v>
      </c>
      <c r="M27" s="228" t="s">
        <v>110</v>
      </c>
      <c r="N27" s="228" t="s">
        <v>111</v>
      </c>
    </row>
    <row r="28" spans="1:14" ht="233.25" hidden="1" customHeight="1" outlineLevel="1" x14ac:dyDescent="0.25">
      <c r="A28" s="245"/>
      <c r="B28" s="245" t="s">
        <v>140</v>
      </c>
      <c r="C28" s="53" t="s">
        <v>2792</v>
      </c>
      <c r="D28" s="247" t="s">
        <v>161</v>
      </c>
      <c r="E28" s="247" t="s">
        <v>162</v>
      </c>
      <c r="F28" s="247" t="s">
        <v>163</v>
      </c>
      <c r="H28" s="248" t="s">
        <v>101</v>
      </c>
      <c r="L28" s="235">
        <v>1000</v>
      </c>
      <c r="M28" s="228" t="s">
        <v>103</v>
      </c>
      <c r="N28" s="228" t="s">
        <v>104</v>
      </c>
    </row>
    <row r="29" spans="1:14" hidden="1" outlineLevel="1" x14ac:dyDescent="0.25">
      <c r="A29" s="245"/>
      <c r="B29" s="245" t="s">
        <v>136</v>
      </c>
      <c r="C29" s="53" t="s">
        <v>2793</v>
      </c>
      <c r="D29" s="247" t="s">
        <v>164</v>
      </c>
      <c r="E29" s="247" t="s">
        <v>165</v>
      </c>
      <c r="F29" s="247"/>
      <c r="G29" s="250" t="s">
        <v>2635</v>
      </c>
      <c r="H29" s="248" t="s">
        <v>109</v>
      </c>
      <c r="L29" s="235">
        <v>1000</v>
      </c>
      <c r="M29" s="228" t="s">
        <v>110</v>
      </c>
      <c r="N29" s="228" t="s">
        <v>111</v>
      </c>
    </row>
    <row r="30" spans="1:14" ht="30" hidden="1" outlineLevel="1" x14ac:dyDescent="0.25">
      <c r="A30" s="245"/>
      <c r="B30" s="245"/>
      <c r="C30" s="53" t="s">
        <v>2794</v>
      </c>
      <c r="D30" s="247" t="s">
        <v>166</v>
      </c>
      <c r="E30" s="247" t="s">
        <v>167</v>
      </c>
      <c r="F30" s="247"/>
      <c r="H30" s="248" t="s">
        <v>101</v>
      </c>
      <c r="L30" s="235" t="s">
        <v>102</v>
      </c>
      <c r="M30" s="228" t="s">
        <v>103</v>
      </c>
      <c r="N30" s="228" t="s">
        <v>104</v>
      </c>
    </row>
    <row r="31" spans="1:14" hidden="1" outlineLevel="1" x14ac:dyDescent="0.25">
      <c r="A31" s="245"/>
      <c r="B31" s="245"/>
      <c r="C31" s="53" t="s">
        <v>2795</v>
      </c>
      <c r="D31" s="247" t="s">
        <v>168</v>
      </c>
      <c r="E31" s="247" t="s">
        <v>169</v>
      </c>
      <c r="F31" s="247"/>
      <c r="G31" s="250" t="s">
        <v>2635</v>
      </c>
      <c r="H31" s="248" t="s">
        <v>109</v>
      </c>
      <c r="L31" s="235" t="s">
        <v>102</v>
      </c>
      <c r="M31" s="228" t="s">
        <v>110</v>
      </c>
      <c r="N31" s="228" t="s">
        <v>111</v>
      </c>
    </row>
    <row r="32" spans="1:14" ht="105" hidden="1" outlineLevel="1" x14ac:dyDescent="0.25">
      <c r="A32" s="240"/>
      <c r="B32" s="240" t="s">
        <v>170</v>
      </c>
      <c r="C32" s="241"/>
      <c r="D32" s="241" t="s">
        <v>171</v>
      </c>
      <c r="E32" s="251" t="s">
        <v>172</v>
      </c>
      <c r="F32" s="242"/>
      <c r="G32" s="242"/>
      <c r="H32" s="242"/>
      <c r="I32" s="243"/>
      <c r="J32" s="243"/>
      <c r="K32" s="243"/>
      <c r="L32" s="243"/>
    </row>
    <row r="33" spans="1:14" ht="30" hidden="1" outlineLevel="1" x14ac:dyDescent="0.25">
      <c r="A33" s="245"/>
      <c r="B33" s="245"/>
      <c r="C33" s="53" t="s">
        <v>2796</v>
      </c>
      <c r="D33" s="247" t="s">
        <v>173</v>
      </c>
      <c r="E33" s="247" t="s">
        <v>174</v>
      </c>
      <c r="F33" s="247"/>
      <c r="H33" s="248" t="s">
        <v>101</v>
      </c>
      <c r="L33" s="235">
        <v>1000</v>
      </c>
      <c r="M33" s="228" t="s">
        <v>103</v>
      </c>
      <c r="N33" s="228" t="s">
        <v>104</v>
      </c>
    </row>
    <row r="34" spans="1:14" ht="60" hidden="1" outlineLevel="1" x14ac:dyDescent="0.25">
      <c r="A34" s="245"/>
      <c r="B34" s="245"/>
      <c r="C34" s="53" t="s">
        <v>2797</v>
      </c>
      <c r="D34" s="247" t="s">
        <v>176</v>
      </c>
      <c r="E34" s="247" t="s">
        <v>177</v>
      </c>
      <c r="F34" s="247"/>
      <c r="G34" s="250" t="s">
        <v>2635</v>
      </c>
      <c r="H34" s="248" t="s">
        <v>109</v>
      </c>
      <c r="L34" s="235">
        <v>1000</v>
      </c>
      <c r="M34" s="228" t="s">
        <v>110</v>
      </c>
      <c r="N34" s="228" t="s">
        <v>111</v>
      </c>
    </row>
    <row r="35" spans="1:14" ht="195" hidden="1" outlineLevel="1" x14ac:dyDescent="0.25">
      <c r="A35" s="240"/>
      <c r="B35" s="240" t="s">
        <v>178</v>
      </c>
      <c r="C35" s="241"/>
      <c r="D35" s="241" t="s">
        <v>179</v>
      </c>
      <c r="E35" s="251" t="s">
        <v>180</v>
      </c>
      <c r="F35" s="242"/>
      <c r="G35" s="242"/>
      <c r="H35" s="242"/>
      <c r="I35" s="243"/>
      <c r="J35" s="243"/>
      <c r="K35" s="243"/>
      <c r="L35" s="243"/>
    </row>
    <row r="36" spans="1:14" ht="30" hidden="1" outlineLevel="1" x14ac:dyDescent="0.25">
      <c r="A36" s="245"/>
      <c r="B36" s="245"/>
      <c r="C36" s="53" t="s">
        <v>2798</v>
      </c>
      <c r="D36" s="247" t="s">
        <v>181</v>
      </c>
      <c r="E36" s="247" t="s">
        <v>182</v>
      </c>
      <c r="H36" s="248" t="s">
        <v>101</v>
      </c>
      <c r="I36" s="247"/>
      <c r="J36" s="247"/>
      <c r="L36" s="235">
        <v>1000</v>
      </c>
      <c r="M36" s="228" t="s">
        <v>103</v>
      </c>
      <c r="N36" s="228" t="s">
        <v>104</v>
      </c>
    </row>
    <row r="37" spans="1:14" hidden="1" outlineLevel="1" x14ac:dyDescent="0.25">
      <c r="A37" s="245"/>
      <c r="B37" s="245"/>
      <c r="C37" s="53" t="s">
        <v>2799</v>
      </c>
      <c r="D37" s="247" t="s">
        <v>183</v>
      </c>
      <c r="E37" s="247" t="s">
        <v>184</v>
      </c>
      <c r="G37" s="250" t="s">
        <v>2635</v>
      </c>
      <c r="H37" s="248" t="s">
        <v>109</v>
      </c>
      <c r="L37" s="235">
        <v>1000</v>
      </c>
      <c r="M37" s="228" t="s">
        <v>110</v>
      </c>
      <c r="N37" s="228" t="s">
        <v>111</v>
      </c>
    </row>
    <row r="38" spans="1:14" hidden="1" outlineLevel="1" x14ac:dyDescent="0.25">
      <c r="C38" s="53" t="s">
        <v>2800</v>
      </c>
      <c r="D38" s="247" t="s">
        <v>185</v>
      </c>
      <c r="E38" s="247" t="s">
        <v>186</v>
      </c>
      <c r="H38" s="248" t="s">
        <v>101</v>
      </c>
      <c r="I38" s="247"/>
      <c r="J38" s="247"/>
      <c r="K38" s="228" t="s">
        <v>187</v>
      </c>
      <c r="L38" s="235">
        <v>1000</v>
      </c>
      <c r="M38" s="228" t="s">
        <v>103</v>
      </c>
      <c r="N38" s="228" t="s">
        <v>104</v>
      </c>
    </row>
    <row r="39" spans="1:14" hidden="1" outlineLevel="1" x14ac:dyDescent="0.25">
      <c r="C39" s="53" t="s">
        <v>2801</v>
      </c>
      <c r="D39" s="228" t="s">
        <v>188</v>
      </c>
      <c r="E39" s="247" t="s">
        <v>189</v>
      </c>
      <c r="G39" s="250" t="s">
        <v>2635</v>
      </c>
      <c r="H39" s="248" t="s">
        <v>109</v>
      </c>
      <c r="L39" s="235">
        <v>1000</v>
      </c>
      <c r="M39" s="228" t="s">
        <v>110</v>
      </c>
      <c r="N39" s="228" t="s">
        <v>111</v>
      </c>
    </row>
    <row r="40" spans="1:14" ht="30" hidden="1" outlineLevel="1" x14ac:dyDescent="0.25">
      <c r="C40" s="53" t="s">
        <v>2802</v>
      </c>
      <c r="D40" s="228" t="s">
        <v>190</v>
      </c>
      <c r="E40" s="247" t="s">
        <v>191</v>
      </c>
      <c r="H40" s="248" t="s">
        <v>101</v>
      </c>
      <c r="L40" s="235">
        <v>1000</v>
      </c>
      <c r="M40" s="228" t="s">
        <v>103</v>
      </c>
      <c r="N40" s="228" t="s">
        <v>104</v>
      </c>
    </row>
    <row r="41" spans="1:14" hidden="1" outlineLevel="1" x14ac:dyDescent="0.25">
      <c r="C41" s="53" t="s">
        <v>2803</v>
      </c>
      <c r="D41" s="228" t="s">
        <v>192</v>
      </c>
      <c r="E41" s="247" t="s">
        <v>193</v>
      </c>
      <c r="G41" s="250" t="s">
        <v>2635</v>
      </c>
      <c r="H41" s="248" t="s">
        <v>109</v>
      </c>
      <c r="L41" s="235">
        <v>1000</v>
      </c>
      <c r="M41" s="228" t="s">
        <v>110</v>
      </c>
      <c r="N41" s="228" t="s">
        <v>111</v>
      </c>
    </row>
    <row r="42" spans="1:14" ht="30" hidden="1" outlineLevel="1" x14ac:dyDescent="0.25">
      <c r="C42" s="53" t="s">
        <v>2804</v>
      </c>
      <c r="D42" s="247" t="s">
        <v>194</v>
      </c>
      <c r="E42" s="247" t="s">
        <v>195</v>
      </c>
      <c r="H42" s="248" t="s">
        <v>101</v>
      </c>
      <c r="I42" s="247"/>
      <c r="J42" s="247"/>
      <c r="K42" s="228">
        <v>860006</v>
      </c>
      <c r="L42" s="235">
        <v>1000</v>
      </c>
      <c r="M42" s="228" t="s">
        <v>103</v>
      </c>
      <c r="N42" s="228" t="s">
        <v>104</v>
      </c>
    </row>
    <row r="43" spans="1:14" hidden="1" outlineLevel="1" x14ac:dyDescent="0.25">
      <c r="C43" s="53" t="s">
        <v>2805</v>
      </c>
      <c r="D43" s="228" t="s">
        <v>196</v>
      </c>
      <c r="E43" s="247" t="s">
        <v>197</v>
      </c>
      <c r="G43" s="250" t="s">
        <v>2635</v>
      </c>
      <c r="H43" s="248" t="s">
        <v>109</v>
      </c>
      <c r="L43" s="235">
        <v>1000</v>
      </c>
      <c r="M43" s="228" t="s">
        <v>110</v>
      </c>
      <c r="N43" s="228" t="s">
        <v>111</v>
      </c>
    </row>
    <row r="44" spans="1:14" ht="30" hidden="1" outlineLevel="1" x14ac:dyDescent="0.25">
      <c r="C44" s="53" t="s">
        <v>2806</v>
      </c>
      <c r="D44" s="228" t="s">
        <v>198</v>
      </c>
      <c r="E44" s="247" t="s">
        <v>199</v>
      </c>
      <c r="F44" s="228" t="s">
        <v>200</v>
      </c>
      <c r="H44" s="248" t="s">
        <v>101</v>
      </c>
      <c r="L44" s="235">
        <v>1000</v>
      </c>
      <c r="M44" s="228" t="s">
        <v>103</v>
      </c>
      <c r="N44" s="228" t="s">
        <v>104</v>
      </c>
    </row>
    <row r="45" spans="1:14" hidden="1" outlineLevel="1" x14ac:dyDescent="0.25">
      <c r="C45" s="53" t="s">
        <v>2807</v>
      </c>
      <c r="D45" s="228" t="s">
        <v>201</v>
      </c>
      <c r="E45" s="247" t="s">
        <v>202</v>
      </c>
      <c r="G45" s="250" t="s">
        <v>2635</v>
      </c>
      <c r="H45" s="248" t="s">
        <v>109</v>
      </c>
      <c r="L45" s="235">
        <v>1000</v>
      </c>
      <c r="M45" s="228" t="s">
        <v>110</v>
      </c>
      <c r="N45" s="228" t="s">
        <v>111</v>
      </c>
    </row>
    <row r="46" spans="1:14" ht="165" hidden="1" outlineLevel="1" x14ac:dyDescent="0.25">
      <c r="A46" s="240"/>
      <c r="B46" s="240" t="s">
        <v>206</v>
      </c>
      <c r="C46" s="241"/>
      <c r="D46" s="241" t="s">
        <v>207</v>
      </c>
      <c r="E46" s="251" t="s">
        <v>208</v>
      </c>
      <c r="F46" s="242" t="s">
        <v>209</v>
      </c>
      <c r="G46" s="242"/>
      <c r="H46" s="242"/>
      <c r="I46" s="243"/>
      <c r="J46" s="243"/>
      <c r="K46" s="243"/>
      <c r="L46" s="243"/>
    </row>
    <row r="47" spans="1:14" ht="45" hidden="1" outlineLevel="1" x14ac:dyDescent="0.25">
      <c r="C47" s="53" t="s">
        <v>2808</v>
      </c>
      <c r="D47" s="247" t="s">
        <v>210</v>
      </c>
      <c r="E47" s="247" t="s">
        <v>211</v>
      </c>
      <c r="H47" s="248" t="s">
        <v>101</v>
      </c>
      <c r="L47" s="235">
        <v>1000</v>
      </c>
      <c r="M47" s="228" t="s">
        <v>103</v>
      </c>
      <c r="N47" s="228" t="s">
        <v>104</v>
      </c>
    </row>
    <row r="48" spans="1:14" hidden="1" outlineLevel="1" x14ac:dyDescent="0.25">
      <c r="C48" s="53" t="s">
        <v>2809</v>
      </c>
      <c r="D48" s="247" t="s">
        <v>212</v>
      </c>
      <c r="E48" s="247" t="s">
        <v>213</v>
      </c>
      <c r="G48" s="250" t="s">
        <v>2635</v>
      </c>
      <c r="H48" s="248" t="s">
        <v>109</v>
      </c>
      <c r="L48" s="235">
        <v>1000</v>
      </c>
      <c r="M48" s="228" t="s">
        <v>110</v>
      </c>
      <c r="N48" s="228" t="s">
        <v>111</v>
      </c>
    </row>
    <row r="49" spans="1:14" ht="30" hidden="1" outlineLevel="1" x14ac:dyDescent="0.25">
      <c r="C49" s="53" t="s">
        <v>2810</v>
      </c>
      <c r="D49" s="247" t="s">
        <v>214</v>
      </c>
      <c r="E49" s="228" t="s">
        <v>215</v>
      </c>
      <c r="H49" s="248" t="s">
        <v>101</v>
      </c>
      <c r="K49" s="228">
        <v>860001</v>
      </c>
      <c r="L49" s="235">
        <v>1000</v>
      </c>
      <c r="M49" s="228" t="s">
        <v>103</v>
      </c>
      <c r="N49" s="228" t="s">
        <v>104</v>
      </c>
    </row>
    <row r="50" spans="1:14" ht="30" hidden="1" outlineLevel="1" x14ac:dyDescent="0.25">
      <c r="C50" s="53" t="s">
        <v>2811</v>
      </c>
      <c r="D50" s="247" t="s">
        <v>216</v>
      </c>
      <c r="E50" s="247" t="s">
        <v>217</v>
      </c>
      <c r="G50" s="250" t="s">
        <v>2635</v>
      </c>
      <c r="H50" s="248" t="s">
        <v>109</v>
      </c>
      <c r="L50" s="235">
        <v>1000</v>
      </c>
      <c r="M50" s="228" t="s">
        <v>110</v>
      </c>
      <c r="N50" s="228" t="s">
        <v>111</v>
      </c>
    </row>
    <row r="51" spans="1:14" ht="90" hidden="1" outlineLevel="1" x14ac:dyDescent="0.25">
      <c r="C51" s="53" t="s">
        <v>2812</v>
      </c>
      <c r="D51" s="247" t="s">
        <v>218</v>
      </c>
      <c r="E51" s="247" t="s">
        <v>219</v>
      </c>
      <c r="H51" s="248" t="s">
        <v>101</v>
      </c>
      <c r="I51" s="247"/>
      <c r="J51" s="247"/>
      <c r="K51" s="247" t="s">
        <v>220</v>
      </c>
      <c r="L51" s="235">
        <v>1000</v>
      </c>
      <c r="M51" s="228" t="s">
        <v>103</v>
      </c>
      <c r="N51" s="228" t="s">
        <v>104</v>
      </c>
    </row>
    <row r="52" spans="1:14" hidden="1" outlineLevel="1" x14ac:dyDescent="0.25">
      <c r="C52" s="53" t="s">
        <v>2813</v>
      </c>
      <c r="D52" s="247" t="s">
        <v>221</v>
      </c>
      <c r="E52" s="247" t="s">
        <v>222</v>
      </c>
      <c r="G52" s="250" t="s">
        <v>2635</v>
      </c>
      <c r="H52" s="248" t="s">
        <v>109</v>
      </c>
      <c r="L52" s="235">
        <v>1000</v>
      </c>
      <c r="M52" s="228" t="s">
        <v>110</v>
      </c>
      <c r="N52" s="228" t="s">
        <v>111</v>
      </c>
    </row>
    <row r="53" spans="1:14" ht="105" hidden="1" outlineLevel="1" x14ac:dyDescent="0.25">
      <c r="C53" s="53" t="s">
        <v>2814</v>
      </c>
      <c r="D53" s="247" t="s">
        <v>223</v>
      </c>
      <c r="E53" s="247" t="s">
        <v>224</v>
      </c>
      <c r="H53" s="248" t="s">
        <v>101</v>
      </c>
      <c r="L53" s="235">
        <v>1000</v>
      </c>
      <c r="M53" s="228" t="s">
        <v>103</v>
      </c>
      <c r="N53" s="228" t="s">
        <v>104</v>
      </c>
    </row>
    <row r="54" spans="1:14" ht="30" hidden="1" outlineLevel="1" x14ac:dyDescent="0.25">
      <c r="C54" s="53" t="s">
        <v>2815</v>
      </c>
      <c r="D54" s="247" t="s">
        <v>226</v>
      </c>
      <c r="E54" s="247" t="s">
        <v>227</v>
      </c>
      <c r="G54" s="250" t="s">
        <v>2635</v>
      </c>
      <c r="H54" s="248" t="s">
        <v>109</v>
      </c>
      <c r="L54" s="235">
        <v>1000</v>
      </c>
      <c r="M54" s="228" t="s">
        <v>110</v>
      </c>
      <c r="N54" s="228" t="s">
        <v>111</v>
      </c>
    </row>
    <row r="55" spans="1:14" ht="45" hidden="1" outlineLevel="1" x14ac:dyDescent="0.25">
      <c r="C55" s="53" t="s">
        <v>2816</v>
      </c>
      <c r="D55" s="247" t="s">
        <v>228</v>
      </c>
      <c r="E55" s="247" t="s">
        <v>229</v>
      </c>
      <c r="H55" s="248" t="s">
        <v>101</v>
      </c>
      <c r="I55" s="412"/>
      <c r="J55" s="247"/>
      <c r="K55" s="228" t="s">
        <v>230</v>
      </c>
      <c r="L55" s="254" t="s">
        <v>231</v>
      </c>
      <c r="M55" s="228" t="s">
        <v>103</v>
      </c>
      <c r="N55" s="228" t="s">
        <v>104</v>
      </c>
    </row>
    <row r="56" spans="1:14" ht="30" hidden="1" outlineLevel="1" x14ac:dyDescent="0.25">
      <c r="C56" s="53" t="s">
        <v>2817</v>
      </c>
      <c r="D56" s="247" t="s">
        <v>232</v>
      </c>
      <c r="E56" s="247" t="s">
        <v>233</v>
      </c>
      <c r="G56" s="250" t="s">
        <v>2635</v>
      </c>
      <c r="H56" s="248" t="s">
        <v>109</v>
      </c>
      <c r="L56" s="254" t="s">
        <v>231</v>
      </c>
      <c r="M56" s="228" t="s">
        <v>110</v>
      </c>
      <c r="N56" s="228" t="s">
        <v>111</v>
      </c>
    </row>
    <row r="57" spans="1:14" ht="210" hidden="1" outlineLevel="1" x14ac:dyDescent="0.25">
      <c r="A57" s="240"/>
      <c r="B57" s="240" t="s">
        <v>234</v>
      </c>
      <c r="C57" s="241"/>
      <c r="D57" s="241" t="s">
        <v>235</v>
      </c>
      <c r="E57" s="251" t="s">
        <v>236</v>
      </c>
      <c r="F57" s="242"/>
      <c r="G57" s="242"/>
      <c r="H57" s="242"/>
      <c r="I57" s="243"/>
      <c r="J57" s="243"/>
      <c r="K57" s="243"/>
      <c r="L57" s="243"/>
    </row>
    <row r="58" spans="1:14" ht="120" hidden="1" outlineLevel="1" x14ac:dyDescent="0.25">
      <c r="C58" s="53" t="s">
        <v>2818</v>
      </c>
      <c r="D58" s="247" t="s">
        <v>237</v>
      </c>
      <c r="E58" s="247" t="s">
        <v>238</v>
      </c>
      <c r="H58" s="248" t="s">
        <v>101</v>
      </c>
      <c r="L58" s="235">
        <v>1000</v>
      </c>
      <c r="M58" s="228" t="s">
        <v>239</v>
      </c>
      <c r="N58" s="228" t="s">
        <v>240</v>
      </c>
    </row>
    <row r="59" spans="1:14" ht="60" hidden="1" outlineLevel="1" x14ac:dyDescent="0.25">
      <c r="C59" s="53" t="s">
        <v>2819</v>
      </c>
      <c r="D59" s="247" t="s">
        <v>241</v>
      </c>
      <c r="E59" s="247" t="s">
        <v>242</v>
      </c>
      <c r="G59" s="250" t="s">
        <v>2635</v>
      </c>
      <c r="H59" s="248" t="s">
        <v>109</v>
      </c>
      <c r="L59" s="235">
        <v>1000</v>
      </c>
      <c r="M59" s="228" t="s">
        <v>110</v>
      </c>
      <c r="N59" s="228" t="s">
        <v>111</v>
      </c>
    </row>
    <row r="60" spans="1:14" ht="120" hidden="1" outlineLevel="1" x14ac:dyDescent="0.25">
      <c r="C60" s="53" t="s">
        <v>2820</v>
      </c>
      <c r="D60" s="247" t="s">
        <v>243</v>
      </c>
      <c r="E60" s="247" t="s">
        <v>244</v>
      </c>
      <c r="H60" s="248" t="s">
        <v>101</v>
      </c>
      <c r="L60" s="235">
        <v>1000</v>
      </c>
      <c r="M60" s="228" t="s">
        <v>103</v>
      </c>
      <c r="N60" s="228" t="s">
        <v>104</v>
      </c>
    </row>
    <row r="61" spans="1:14" ht="60" hidden="1" outlineLevel="1" x14ac:dyDescent="0.25">
      <c r="C61" s="53" t="s">
        <v>2821</v>
      </c>
      <c r="D61" s="247" t="s">
        <v>245</v>
      </c>
      <c r="E61" s="247" t="s">
        <v>246</v>
      </c>
      <c r="G61" s="250" t="s">
        <v>2635</v>
      </c>
      <c r="H61" s="248" t="s">
        <v>109</v>
      </c>
      <c r="L61" s="235">
        <v>1000</v>
      </c>
      <c r="M61" s="228" t="s">
        <v>110</v>
      </c>
      <c r="N61" s="228" t="s">
        <v>111</v>
      </c>
    </row>
    <row r="62" spans="1:14" ht="135" hidden="1" outlineLevel="1" x14ac:dyDescent="0.25">
      <c r="C62" s="53" t="s">
        <v>2822</v>
      </c>
      <c r="D62" s="247" t="s">
        <v>247</v>
      </c>
      <c r="E62" s="247" t="s">
        <v>248</v>
      </c>
      <c r="H62" s="248" t="s">
        <v>101</v>
      </c>
      <c r="L62" s="235">
        <v>1000</v>
      </c>
      <c r="M62" s="228" t="s">
        <v>103</v>
      </c>
      <c r="N62" s="228" t="s">
        <v>104</v>
      </c>
    </row>
    <row r="63" spans="1:14" ht="60" hidden="1" outlineLevel="1" x14ac:dyDescent="0.25">
      <c r="C63" s="53" t="s">
        <v>2823</v>
      </c>
      <c r="D63" s="247" t="s">
        <v>249</v>
      </c>
      <c r="E63" s="247" t="s">
        <v>250</v>
      </c>
      <c r="G63" s="250" t="s">
        <v>2635</v>
      </c>
      <c r="H63" s="248" t="s">
        <v>109</v>
      </c>
      <c r="L63" s="235">
        <v>1000</v>
      </c>
      <c r="M63" s="228" t="s">
        <v>110</v>
      </c>
      <c r="N63" s="228" t="s">
        <v>111</v>
      </c>
    </row>
    <row r="64" spans="1:14" ht="15.75" hidden="1" outlineLevel="1" x14ac:dyDescent="0.25">
      <c r="A64" s="238">
        <v>1</v>
      </c>
      <c r="B64" s="238"/>
      <c r="C64" s="238"/>
      <c r="D64" s="238" t="s">
        <v>251</v>
      </c>
      <c r="E64" s="238"/>
      <c r="F64" s="238"/>
      <c r="G64" s="238"/>
      <c r="H64" s="238"/>
      <c r="I64" s="238"/>
      <c r="J64" s="238"/>
      <c r="K64" s="238"/>
      <c r="L64" s="238"/>
    </row>
    <row r="65" spans="1:14" hidden="1" outlineLevel="1" x14ac:dyDescent="0.25">
      <c r="A65" s="240"/>
      <c r="B65" s="240" t="s">
        <v>252</v>
      </c>
      <c r="C65" s="241"/>
      <c r="D65" s="242" t="s">
        <v>91</v>
      </c>
      <c r="E65" s="242"/>
      <c r="F65" s="241"/>
      <c r="G65" s="242"/>
      <c r="H65" s="242"/>
      <c r="I65" s="243"/>
      <c r="J65" s="243"/>
      <c r="K65" s="243"/>
      <c r="L65" s="243"/>
    </row>
    <row r="66" spans="1:14" ht="60" hidden="1" outlineLevel="1" x14ac:dyDescent="0.25">
      <c r="A66" s="240"/>
      <c r="B66" s="240" t="s">
        <v>253</v>
      </c>
      <c r="C66" s="241"/>
      <c r="D66" s="241" t="s">
        <v>254</v>
      </c>
      <c r="E66" s="251" t="s">
        <v>255</v>
      </c>
      <c r="F66" s="241"/>
      <c r="G66" s="242"/>
      <c r="H66" s="242"/>
      <c r="I66" s="243"/>
      <c r="J66" s="243"/>
      <c r="K66" s="243"/>
      <c r="L66" s="243"/>
    </row>
    <row r="67" spans="1:14" hidden="1" outlineLevel="1" x14ac:dyDescent="0.25">
      <c r="C67" s="246">
        <v>1100000</v>
      </c>
      <c r="D67" s="247" t="s">
        <v>256</v>
      </c>
      <c r="E67" s="247" t="s">
        <v>257</v>
      </c>
      <c r="G67" s="250" t="s">
        <v>2636</v>
      </c>
      <c r="H67" s="248" t="s">
        <v>109</v>
      </c>
      <c r="L67" s="235">
        <v>1000</v>
      </c>
      <c r="M67" s="228" t="s">
        <v>103</v>
      </c>
      <c r="N67" s="228" t="s">
        <v>104</v>
      </c>
    </row>
    <row r="68" spans="1:14" hidden="1" outlineLevel="1" x14ac:dyDescent="0.25">
      <c r="C68" s="246">
        <v>1100010</v>
      </c>
      <c r="D68" s="247" t="s">
        <v>261</v>
      </c>
      <c r="E68" s="247"/>
      <c r="G68" s="250" t="s">
        <v>2636</v>
      </c>
      <c r="H68" s="248" t="s">
        <v>109</v>
      </c>
      <c r="L68" s="235">
        <v>1000</v>
      </c>
      <c r="M68" s="228" t="s">
        <v>262</v>
      </c>
      <c r="N68" s="228" t="s">
        <v>263</v>
      </c>
    </row>
    <row r="69" spans="1:14" ht="74.25" hidden="1" customHeight="1" outlineLevel="1" x14ac:dyDescent="0.25">
      <c r="A69" s="240"/>
      <c r="B69" s="240" t="s">
        <v>264</v>
      </c>
      <c r="C69" s="241"/>
      <c r="D69" s="241" t="s">
        <v>265</v>
      </c>
      <c r="E69" s="251" t="s">
        <v>266</v>
      </c>
      <c r="F69" s="242" t="s">
        <v>267</v>
      </c>
      <c r="G69" s="242"/>
      <c r="H69" s="242"/>
      <c r="I69" s="243"/>
      <c r="J69" s="243"/>
      <c r="K69" s="243"/>
      <c r="L69" s="243"/>
    </row>
    <row r="70" spans="1:14" ht="83.25" hidden="1" customHeight="1" outlineLevel="1" x14ac:dyDescent="0.25">
      <c r="A70" s="240"/>
      <c r="B70" s="240" t="s">
        <v>268</v>
      </c>
      <c r="C70" s="241"/>
      <c r="D70" s="241" t="s">
        <v>269</v>
      </c>
      <c r="E70" s="251" t="s">
        <v>270</v>
      </c>
      <c r="F70" s="242" t="s">
        <v>267</v>
      </c>
      <c r="G70" s="242"/>
      <c r="H70" s="242"/>
      <c r="I70" s="243"/>
      <c r="J70" s="243"/>
      <c r="K70" s="243"/>
      <c r="L70" s="243"/>
    </row>
    <row r="71" spans="1:14" ht="67.5" hidden="1" customHeight="1" outlineLevel="1" x14ac:dyDescent="0.25">
      <c r="A71" s="240"/>
      <c r="B71" s="240" t="s">
        <v>271</v>
      </c>
      <c r="C71" s="241"/>
      <c r="D71" s="241" t="s">
        <v>272</v>
      </c>
      <c r="E71" s="251" t="s">
        <v>273</v>
      </c>
      <c r="F71" s="242" t="s">
        <v>267</v>
      </c>
      <c r="G71" s="242"/>
      <c r="H71" s="242"/>
      <c r="I71" s="243"/>
      <c r="J71" s="243"/>
      <c r="K71" s="243"/>
      <c r="L71" s="243"/>
    </row>
    <row r="72" spans="1:14" ht="45" hidden="1" outlineLevel="1" x14ac:dyDescent="0.25">
      <c r="A72" s="240"/>
      <c r="B72" s="240" t="s">
        <v>274</v>
      </c>
      <c r="C72" s="241"/>
      <c r="D72" s="241" t="s">
        <v>275</v>
      </c>
      <c r="E72" s="251" t="s">
        <v>276</v>
      </c>
      <c r="F72" s="242" t="s">
        <v>267</v>
      </c>
      <c r="G72" s="242"/>
      <c r="H72" s="242"/>
      <c r="I72" s="243"/>
      <c r="J72" s="243"/>
      <c r="K72" s="243"/>
      <c r="L72" s="243"/>
    </row>
    <row r="73" spans="1:14" ht="168" hidden="1" customHeight="1" outlineLevel="1" x14ac:dyDescent="0.25">
      <c r="A73" s="240"/>
      <c r="B73" s="240" t="s">
        <v>277</v>
      </c>
      <c r="C73" s="241"/>
      <c r="D73" s="241" t="s">
        <v>278</v>
      </c>
      <c r="E73" s="251" t="s">
        <v>279</v>
      </c>
      <c r="F73" s="242"/>
      <c r="G73" s="242"/>
      <c r="H73" s="242"/>
      <c r="I73" s="243"/>
      <c r="J73" s="243"/>
      <c r="K73" s="243"/>
      <c r="L73" s="243"/>
    </row>
    <row r="74" spans="1:14" hidden="1" outlineLevel="1" x14ac:dyDescent="0.25">
      <c r="C74" s="255">
        <v>1600000</v>
      </c>
      <c r="D74" s="228" t="s">
        <v>280</v>
      </c>
      <c r="E74" s="228" t="s">
        <v>281</v>
      </c>
      <c r="G74" s="250" t="s">
        <v>2636</v>
      </c>
      <c r="H74" s="248" t="s">
        <v>109</v>
      </c>
      <c r="L74" s="235">
        <v>1000</v>
      </c>
      <c r="M74" s="228" t="s">
        <v>103</v>
      </c>
      <c r="N74" s="228" t="s">
        <v>104</v>
      </c>
    </row>
    <row r="75" spans="1:14" ht="45" hidden="1" outlineLevel="1" x14ac:dyDescent="0.25">
      <c r="C75" s="252">
        <v>1650000</v>
      </c>
      <c r="D75" s="256" t="s">
        <v>282</v>
      </c>
      <c r="E75" s="228" t="s">
        <v>283</v>
      </c>
      <c r="F75" s="257" t="s">
        <v>284</v>
      </c>
      <c r="G75" s="250" t="s">
        <v>2637</v>
      </c>
      <c r="H75" s="248" t="s">
        <v>109</v>
      </c>
      <c r="L75" s="235">
        <v>1000</v>
      </c>
      <c r="M75" s="228" t="s">
        <v>103</v>
      </c>
      <c r="N75" s="228" t="s">
        <v>104</v>
      </c>
    </row>
    <row r="76" spans="1:14" ht="60" hidden="1" outlineLevel="1" x14ac:dyDescent="0.25">
      <c r="A76" s="240"/>
      <c r="B76" s="240" t="s">
        <v>286</v>
      </c>
      <c r="C76" s="241"/>
      <c r="D76" s="241" t="s">
        <v>287</v>
      </c>
      <c r="E76" s="251" t="s">
        <v>288</v>
      </c>
      <c r="F76" s="242"/>
      <c r="G76" s="242"/>
      <c r="H76" s="242"/>
      <c r="I76" s="243"/>
      <c r="J76" s="243"/>
      <c r="K76" s="243"/>
      <c r="L76" s="243"/>
    </row>
    <row r="77" spans="1:14" ht="45.75" hidden="1" customHeight="1" outlineLevel="1" x14ac:dyDescent="0.25">
      <c r="C77" s="252">
        <v>1700000</v>
      </c>
      <c r="D77" s="247" t="s">
        <v>289</v>
      </c>
      <c r="E77" s="247" t="s">
        <v>2638</v>
      </c>
      <c r="F77" s="247" t="s">
        <v>291</v>
      </c>
      <c r="G77" s="250" t="s">
        <v>2637</v>
      </c>
      <c r="H77" s="248" t="s">
        <v>292</v>
      </c>
      <c r="I77" s="247" t="s">
        <v>293</v>
      </c>
      <c r="J77" s="228" t="s">
        <v>294</v>
      </c>
      <c r="L77" s="235">
        <v>1000</v>
      </c>
      <c r="M77" s="228" t="s">
        <v>103</v>
      </c>
      <c r="N77" s="228" t="s">
        <v>104</v>
      </c>
    </row>
    <row r="78" spans="1:14" ht="45.75" hidden="1" customHeight="1" outlineLevel="1" x14ac:dyDescent="0.25">
      <c r="C78" s="252">
        <v>1700001</v>
      </c>
      <c r="D78" s="247" t="s">
        <v>295</v>
      </c>
      <c r="E78" s="247" t="s">
        <v>2639</v>
      </c>
      <c r="F78" s="247" t="s">
        <v>296</v>
      </c>
      <c r="G78" s="250" t="s">
        <v>2637</v>
      </c>
      <c r="H78" s="248" t="s">
        <v>292</v>
      </c>
      <c r="I78" s="247"/>
      <c r="L78" s="235">
        <v>1000</v>
      </c>
      <c r="M78" s="228" t="s">
        <v>262</v>
      </c>
      <c r="N78" s="228" t="s">
        <v>263</v>
      </c>
    </row>
    <row r="79" spans="1:14" ht="30" hidden="1" outlineLevel="1" x14ac:dyDescent="0.25">
      <c r="C79" s="252">
        <v>1710000</v>
      </c>
      <c r="D79" s="247" t="s">
        <v>297</v>
      </c>
      <c r="E79" s="228" t="s">
        <v>2640</v>
      </c>
      <c r="F79" s="247" t="s">
        <v>298</v>
      </c>
      <c r="G79" s="250" t="s">
        <v>2637</v>
      </c>
      <c r="H79" s="248" t="s">
        <v>299</v>
      </c>
      <c r="J79" s="228" t="s">
        <v>294</v>
      </c>
      <c r="L79" s="235">
        <v>1000</v>
      </c>
      <c r="M79" s="228" t="s">
        <v>103</v>
      </c>
      <c r="N79" s="228" t="s">
        <v>104</v>
      </c>
    </row>
    <row r="80" spans="1:14" hidden="1" outlineLevel="1" x14ac:dyDescent="0.25">
      <c r="C80" s="252">
        <v>1710001</v>
      </c>
      <c r="D80" s="247" t="s">
        <v>300</v>
      </c>
      <c r="E80" s="228" t="s">
        <v>2641</v>
      </c>
      <c r="F80" s="247" t="s">
        <v>301</v>
      </c>
      <c r="G80" s="250" t="s">
        <v>2637</v>
      </c>
      <c r="H80" s="248" t="s">
        <v>299</v>
      </c>
      <c r="L80" s="235">
        <v>1000</v>
      </c>
      <c r="M80" s="228" t="s">
        <v>262</v>
      </c>
      <c r="N80" s="228" t="s">
        <v>263</v>
      </c>
    </row>
    <row r="81" spans="1:14" ht="30" hidden="1" outlineLevel="1" x14ac:dyDescent="0.25">
      <c r="C81" s="252">
        <v>1710100</v>
      </c>
      <c r="D81" s="247" t="s">
        <v>302</v>
      </c>
      <c r="E81" s="228" t="s">
        <v>2642</v>
      </c>
      <c r="F81" s="247" t="s">
        <v>303</v>
      </c>
      <c r="G81" s="250" t="s">
        <v>2637</v>
      </c>
      <c r="H81" s="248" t="s">
        <v>304</v>
      </c>
      <c r="J81" s="228" t="s">
        <v>294</v>
      </c>
      <c r="L81" s="235">
        <v>1000</v>
      </c>
      <c r="M81" s="228" t="s">
        <v>103</v>
      </c>
      <c r="N81" s="228" t="s">
        <v>104</v>
      </c>
    </row>
    <row r="82" spans="1:14" ht="30" hidden="1" outlineLevel="1" x14ac:dyDescent="0.25">
      <c r="C82" s="252">
        <v>1710101</v>
      </c>
      <c r="D82" s="247" t="s">
        <v>305</v>
      </c>
      <c r="E82" s="228" t="s">
        <v>2643</v>
      </c>
      <c r="F82" s="247" t="s">
        <v>306</v>
      </c>
      <c r="G82" s="250" t="s">
        <v>2637</v>
      </c>
      <c r="H82" s="248" t="s">
        <v>304</v>
      </c>
      <c r="L82" s="235">
        <v>1000</v>
      </c>
      <c r="M82" s="228" t="s">
        <v>262</v>
      </c>
      <c r="N82" s="228" t="s">
        <v>263</v>
      </c>
    </row>
    <row r="83" spans="1:14" ht="15.75" hidden="1" outlineLevel="1" x14ac:dyDescent="0.25">
      <c r="A83" s="238">
        <v>2</v>
      </c>
      <c r="B83" s="238"/>
      <c r="C83" s="238"/>
      <c r="D83" s="238" t="s">
        <v>307</v>
      </c>
      <c r="E83" s="238"/>
      <c r="F83" s="238"/>
      <c r="G83" s="238"/>
      <c r="H83" s="238"/>
      <c r="I83" s="238"/>
      <c r="J83" s="238"/>
      <c r="K83" s="238"/>
      <c r="L83" s="238"/>
    </row>
    <row r="84" spans="1:14" hidden="1" outlineLevel="1" x14ac:dyDescent="0.25">
      <c r="A84" s="240"/>
      <c r="B84" s="240">
        <v>20</v>
      </c>
      <c r="C84" s="241"/>
      <c r="D84" s="241" t="s">
        <v>308</v>
      </c>
      <c r="E84" s="251"/>
      <c r="F84" s="242"/>
      <c r="G84" s="242"/>
      <c r="H84" s="242"/>
      <c r="I84" s="243"/>
      <c r="J84" s="243"/>
      <c r="K84" s="243"/>
      <c r="L84" s="243"/>
    </row>
    <row r="85" spans="1:14" hidden="1" outlineLevel="1" x14ac:dyDescent="0.25">
      <c r="A85" s="247"/>
      <c r="B85" s="247"/>
      <c r="C85" s="246">
        <v>2040000</v>
      </c>
      <c r="D85" s="247" t="s">
        <v>309</v>
      </c>
      <c r="E85" s="247" t="s">
        <v>310</v>
      </c>
      <c r="F85" s="247" t="s">
        <v>311</v>
      </c>
      <c r="L85" s="235" t="s">
        <v>102</v>
      </c>
      <c r="M85" s="228" t="s">
        <v>313</v>
      </c>
      <c r="N85" s="228" t="s">
        <v>314</v>
      </c>
    </row>
    <row r="86" spans="1:14" ht="45" hidden="1" outlineLevel="1" x14ac:dyDescent="0.25">
      <c r="C86" s="246">
        <v>2050000</v>
      </c>
      <c r="D86" s="247" t="s">
        <v>315</v>
      </c>
      <c r="E86" s="247"/>
      <c r="F86" s="247" t="s">
        <v>316</v>
      </c>
      <c r="L86" s="235" t="s">
        <v>102</v>
      </c>
      <c r="M86" s="228" t="s">
        <v>313</v>
      </c>
      <c r="N86" s="228" t="s">
        <v>314</v>
      </c>
    </row>
    <row r="87" spans="1:14" ht="60" hidden="1" outlineLevel="1" x14ac:dyDescent="0.25">
      <c r="A87" s="240"/>
      <c r="B87" s="240">
        <v>21</v>
      </c>
      <c r="C87" s="241"/>
      <c r="D87" s="241" t="s">
        <v>317</v>
      </c>
      <c r="E87" s="251" t="s">
        <v>318</v>
      </c>
      <c r="F87" s="242"/>
      <c r="G87" s="242"/>
      <c r="H87" s="242"/>
      <c r="I87" s="243"/>
      <c r="J87" s="243"/>
      <c r="K87" s="243"/>
      <c r="L87" s="243"/>
    </row>
    <row r="88" spans="1:14" ht="60" hidden="1" outlineLevel="1" x14ac:dyDescent="0.25">
      <c r="C88" s="258">
        <v>2110000</v>
      </c>
      <c r="D88" s="256" t="s">
        <v>319</v>
      </c>
      <c r="E88" s="247" t="s">
        <v>320</v>
      </c>
      <c r="F88" s="247" t="s">
        <v>321</v>
      </c>
      <c r="G88" s="250" t="s">
        <v>2636</v>
      </c>
      <c r="H88" s="248" t="s">
        <v>109</v>
      </c>
      <c r="L88" s="235">
        <v>1000</v>
      </c>
      <c r="M88" s="228" t="s">
        <v>110</v>
      </c>
      <c r="N88" s="228" t="s">
        <v>111</v>
      </c>
    </row>
    <row r="89" spans="1:14" ht="210" hidden="1" outlineLevel="1" x14ac:dyDescent="0.25">
      <c r="A89" s="240"/>
      <c r="B89" s="240">
        <v>22</v>
      </c>
      <c r="C89" s="241"/>
      <c r="D89" s="241" t="s">
        <v>322</v>
      </c>
      <c r="E89" s="251" t="s">
        <v>323</v>
      </c>
      <c r="F89" s="242"/>
      <c r="G89" s="242"/>
      <c r="H89" s="242"/>
      <c r="I89" s="243"/>
      <c r="J89" s="243"/>
      <c r="K89" s="243"/>
      <c r="L89" s="243"/>
    </row>
    <row r="90" spans="1:14" ht="45" hidden="1" outlineLevel="1" x14ac:dyDescent="0.25">
      <c r="C90" s="252">
        <v>2200000</v>
      </c>
      <c r="D90" s="247" t="s">
        <v>324</v>
      </c>
      <c r="E90" s="247" t="s">
        <v>325</v>
      </c>
      <c r="G90" s="250" t="s">
        <v>2644</v>
      </c>
      <c r="H90" s="248" t="s">
        <v>109</v>
      </c>
      <c r="L90" s="235">
        <v>1000</v>
      </c>
      <c r="M90" s="228" t="s">
        <v>328</v>
      </c>
      <c r="N90" s="228" t="s">
        <v>329</v>
      </c>
    </row>
    <row r="91" spans="1:14" ht="45" hidden="1" outlineLevel="1" x14ac:dyDescent="0.25">
      <c r="C91" s="252">
        <v>2201000</v>
      </c>
      <c r="D91" s="247" t="s">
        <v>330</v>
      </c>
      <c r="E91" s="247" t="s">
        <v>325</v>
      </c>
      <c r="G91" s="250" t="s">
        <v>2644</v>
      </c>
      <c r="H91" s="248" t="s">
        <v>109</v>
      </c>
      <c r="L91" s="235">
        <v>1000</v>
      </c>
      <c r="M91" s="228" t="s">
        <v>328</v>
      </c>
      <c r="N91" s="228" t="s">
        <v>329</v>
      </c>
    </row>
    <row r="92" spans="1:14" ht="45" hidden="1" outlineLevel="1" x14ac:dyDescent="0.25">
      <c r="C92" s="252">
        <v>2202000</v>
      </c>
      <c r="D92" s="247" t="s">
        <v>331</v>
      </c>
      <c r="E92" s="247" t="s">
        <v>325</v>
      </c>
      <c r="G92" s="250" t="s">
        <v>2644</v>
      </c>
      <c r="H92" s="248" t="s">
        <v>109</v>
      </c>
      <c r="L92" s="235">
        <v>1000</v>
      </c>
      <c r="M92" s="228" t="s">
        <v>328</v>
      </c>
      <c r="N92" s="228" t="s">
        <v>329</v>
      </c>
    </row>
    <row r="93" spans="1:14" ht="45" hidden="1" outlineLevel="1" x14ac:dyDescent="0.25">
      <c r="C93" s="252">
        <v>2203000</v>
      </c>
      <c r="D93" s="247" t="s">
        <v>332</v>
      </c>
      <c r="E93" s="247" t="s">
        <v>325</v>
      </c>
      <c r="F93" s="247"/>
      <c r="G93" s="250" t="s">
        <v>2644</v>
      </c>
      <c r="H93" s="248" t="s">
        <v>109</v>
      </c>
      <c r="L93" s="235">
        <v>1000</v>
      </c>
      <c r="M93" s="228" t="s">
        <v>328</v>
      </c>
      <c r="N93" s="228" t="s">
        <v>329</v>
      </c>
    </row>
    <row r="94" spans="1:14" ht="60" hidden="1" outlineLevel="1" x14ac:dyDescent="0.25">
      <c r="C94" s="259">
        <v>2209100</v>
      </c>
      <c r="D94" s="247" t="s">
        <v>333</v>
      </c>
      <c r="E94" s="247" t="s">
        <v>334</v>
      </c>
      <c r="F94" s="247" t="s">
        <v>335</v>
      </c>
      <c r="G94" s="250" t="s">
        <v>2636</v>
      </c>
      <c r="H94" s="248" t="s">
        <v>109</v>
      </c>
      <c r="L94" s="235">
        <v>1000</v>
      </c>
      <c r="M94" s="228" t="s">
        <v>328</v>
      </c>
      <c r="N94" s="228" t="s">
        <v>329</v>
      </c>
    </row>
    <row r="95" spans="1:14" ht="60" hidden="1" outlineLevel="1" x14ac:dyDescent="0.25">
      <c r="C95" s="246">
        <v>2209110</v>
      </c>
      <c r="D95" s="247" t="s">
        <v>336</v>
      </c>
      <c r="E95" s="247" t="s">
        <v>337</v>
      </c>
      <c r="F95" s="247" t="s">
        <v>338</v>
      </c>
      <c r="G95" s="250" t="s">
        <v>2636</v>
      </c>
      <c r="H95" s="248" t="s">
        <v>109</v>
      </c>
      <c r="L95" s="235">
        <v>1000</v>
      </c>
      <c r="M95" s="228" t="s">
        <v>328</v>
      </c>
      <c r="N95" s="228" t="s">
        <v>329</v>
      </c>
    </row>
    <row r="96" spans="1:14" ht="45" hidden="1" outlineLevel="1" x14ac:dyDescent="0.25">
      <c r="C96" s="246">
        <v>2209120</v>
      </c>
      <c r="D96" s="247" t="s">
        <v>339</v>
      </c>
      <c r="E96" s="247" t="s">
        <v>340</v>
      </c>
      <c r="F96" s="247" t="s">
        <v>341</v>
      </c>
      <c r="G96" s="250" t="s">
        <v>2636</v>
      </c>
      <c r="H96" s="248" t="s">
        <v>109</v>
      </c>
      <c r="L96" s="235">
        <v>1000</v>
      </c>
      <c r="M96" s="228" t="s">
        <v>328</v>
      </c>
      <c r="N96" s="228" t="s">
        <v>329</v>
      </c>
    </row>
    <row r="97" spans="1:14" ht="45" hidden="1" outlineLevel="1" x14ac:dyDescent="0.25">
      <c r="C97" s="246">
        <v>2209130</v>
      </c>
      <c r="D97" s="247" t="s">
        <v>342</v>
      </c>
      <c r="E97" s="247" t="s">
        <v>343</v>
      </c>
      <c r="F97" s="247" t="s">
        <v>344</v>
      </c>
      <c r="G97" s="250" t="s">
        <v>2636</v>
      </c>
      <c r="H97" s="248" t="s">
        <v>109</v>
      </c>
      <c r="L97" s="235">
        <v>1000</v>
      </c>
      <c r="M97" s="228" t="s">
        <v>328</v>
      </c>
      <c r="N97" s="228" t="s">
        <v>329</v>
      </c>
    </row>
    <row r="98" spans="1:14" ht="30" hidden="1" outlineLevel="1" x14ac:dyDescent="0.25">
      <c r="C98" s="246">
        <v>2209200</v>
      </c>
      <c r="D98" s="247" t="s">
        <v>345</v>
      </c>
      <c r="E98" s="247" t="s">
        <v>346</v>
      </c>
      <c r="G98" s="250" t="s">
        <v>2508</v>
      </c>
      <c r="L98" s="235" t="s">
        <v>102</v>
      </c>
      <c r="M98" s="228" t="s">
        <v>328</v>
      </c>
      <c r="N98" s="228" t="s">
        <v>329</v>
      </c>
    </row>
    <row r="99" spans="1:14" ht="45" hidden="1" outlineLevel="1" x14ac:dyDescent="0.25">
      <c r="C99" s="246">
        <v>2219020</v>
      </c>
      <c r="D99" s="247" t="s">
        <v>347</v>
      </c>
      <c r="E99" s="247" t="s">
        <v>348</v>
      </c>
      <c r="F99" s="247" t="s">
        <v>341</v>
      </c>
      <c r="G99" s="250" t="s">
        <v>2636</v>
      </c>
      <c r="H99" s="248" t="s">
        <v>109</v>
      </c>
      <c r="L99" s="235">
        <v>1000</v>
      </c>
      <c r="M99" s="228" t="s">
        <v>110</v>
      </c>
      <c r="N99" s="228" t="s">
        <v>111</v>
      </c>
    </row>
    <row r="100" spans="1:14" hidden="1" outlineLevel="1" x14ac:dyDescent="0.25">
      <c r="A100" s="240"/>
      <c r="B100" s="240">
        <v>23</v>
      </c>
      <c r="C100" s="241"/>
      <c r="D100" s="241" t="s">
        <v>349</v>
      </c>
      <c r="E100" s="251" t="s">
        <v>350</v>
      </c>
      <c r="F100" s="242"/>
      <c r="G100" s="242"/>
      <c r="H100" s="242"/>
      <c r="I100" s="243"/>
      <c r="J100" s="243"/>
      <c r="K100" s="243"/>
      <c r="L100" s="243"/>
    </row>
    <row r="101" spans="1:14" hidden="1" outlineLevel="1" x14ac:dyDescent="0.25">
      <c r="C101" s="260">
        <v>2300000</v>
      </c>
      <c r="D101" s="287" t="s">
        <v>351</v>
      </c>
      <c r="F101" s="247" t="s">
        <v>352</v>
      </c>
      <c r="G101" s="289" t="s">
        <v>2636</v>
      </c>
      <c r="H101" s="281" t="s">
        <v>353</v>
      </c>
      <c r="L101" s="415">
        <v>1000</v>
      </c>
      <c r="M101" s="228" t="s">
        <v>328</v>
      </c>
      <c r="N101" s="228" t="s">
        <v>329</v>
      </c>
    </row>
    <row r="102" spans="1:14" hidden="1" outlineLevel="1" x14ac:dyDescent="0.25">
      <c r="C102" s="260">
        <v>2300100</v>
      </c>
      <c r="D102" s="287" t="s">
        <v>354</v>
      </c>
      <c r="F102" s="247" t="s">
        <v>355</v>
      </c>
      <c r="G102" s="289" t="s">
        <v>2636</v>
      </c>
      <c r="H102" s="281" t="s">
        <v>356</v>
      </c>
      <c r="L102" s="415">
        <v>1000</v>
      </c>
      <c r="M102" s="228" t="s">
        <v>328</v>
      </c>
      <c r="N102" s="228" t="s">
        <v>329</v>
      </c>
    </row>
    <row r="103" spans="1:14" ht="105" hidden="1" outlineLevel="1" x14ac:dyDescent="0.25">
      <c r="A103" s="240"/>
      <c r="B103" s="240">
        <v>24</v>
      </c>
      <c r="C103" s="241"/>
      <c r="D103" s="241" t="s">
        <v>357</v>
      </c>
      <c r="E103" s="251" t="s">
        <v>358</v>
      </c>
      <c r="F103" s="242"/>
      <c r="G103" s="242"/>
      <c r="H103" s="242"/>
      <c r="I103" s="243"/>
      <c r="J103" s="243"/>
      <c r="K103" s="243"/>
      <c r="L103" s="243"/>
    </row>
    <row r="104" spans="1:14" ht="30" hidden="1" outlineLevel="1" x14ac:dyDescent="0.25">
      <c r="C104" s="246">
        <v>2400000</v>
      </c>
      <c r="D104" s="247" t="s">
        <v>359</v>
      </c>
      <c r="G104" s="250" t="s">
        <v>2644</v>
      </c>
      <c r="L104" s="254" t="s">
        <v>231</v>
      </c>
      <c r="M104" s="228" t="s">
        <v>328</v>
      </c>
      <c r="N104" s="228" t="s">
        <v>329</v>
      </c>
    </row>
    <row r="105" spans="1:14" ht="60" hidden="1" outlineLevel="1" x14ac:dyDescent="0.25">
      <c r="C105" s="246">
        <v>2400010</v>
      </c>
      <c r="D105" s="247" t="s">
        <v>360</v>
      </c>
      <c r="E105" s="247" t="s">
        <v>337</v>
      </c>
      <c r="F105" s="247" t="s">
        <v>361</v>
      </c>
      <c r="G105" s="250" t="s">
        <v>2636</v>
      </c>
      <c r="H105" s="248" t="s">
        <v>109</v>
      </c>
      <c r="L105" s="254" t="s">
        <v>231</v>
      </c>
      <c r="M105" s="228" t="s">
        <v>110</v>
      </c>
      <c r="N105" s="228" t="s">
        <v>111</v>
      </c>
    </row>
    <row r="106" spans="1:14" ht="45" hidden="1" outlineLevel="1" x14ac:dyDescent="0.25">
      <c r="C106" s="246">
        <v>2400020</v>
      </c>
      <c r="D106" s="247" t="s">
        <v>362</v>
      </c>
      <c r="E106" s="247" t="s">
        <v>340</v>
      </c>
      <c r="F106" s="247" t="s">
        <v>363</v>
      </c>
      <c r="G106" s="250" t="s">
        <v>2636</v>
      </c>
      <c r="H106" s="248" t="s">
        <v>109</v>
      </c>
      <c r="L106" s="254" t="s">
        <v>231</v>
      </c>
      <c r="M106" s="228" t="s">
        <v>110</v>
      </c>
      <c r="N106" s="228" t="s">
        <v>111</v>
      </c>
    </row>
    <row r="107" spans="1:14" ht="45" hidden="1" outlineLevel="1" x14ac:dyDescent="0.25">
      <c r="C107" s="246">
        <v>2400030</v>
      </c>
      <c r="D107" s="247" t="s">
        <v>364</v>
      </c>
      <c r="E107" s="247" t="s">
        <v>343</v>
      </c>
      <c r="F107" s="247" t="s">
        <v>365</v>
      </c>
      <c r="G107" s="250" t="s">
        <v>2636</v>
      </c>
      <c r="H107" s="248" t="s">
        <v>109</v>
      </c>
      <c r="L107" s="254" t="s">
        <v>231</v>
      </c>
      <c r="M107" s="228" t="s">
        <v>110</v>
      </c>
      <c r="N107" s="228" t="s">
        <v>111</v>
      </c>
    </row>
    <row r="108" spans="1:14" ht="30" hidden="1" outlineLevel="1" x14ac:dyDescent="0.25">
      <c r="C108" s="246">
        <v>2410000</v>
      </c>
      <c r="D108" s="247" t="s">
        <v>366</v>
      </c>
      <c r="G108" s="250" t="s">
        <v>2644</v>
      </c>
      <c r="L108" s="254" t="s">
        <v>231</v>
      </c>
      <c r="M108" s="228" t="s">
        <v>328</v>
      </c>
      <c r="N108" s="228" t="s">
        <v>329</v>
      </c>
    </row>
    <row r="109" spans="1:14" ht="60" hidden="1" outlineLevel="1" x14ac:dyDescent="0.25">
      <c r="C109" s="246">
        <v>2410010</v>
      </c>
      <c r="D109" s="247" t="s">
        <v>367</v>
      </c>
      <c r="E109" s="247" t="s">
        <v>337</v>
      </c>
      <c r="F109" s="247" t="s">
        <v>368</v>
      </c>
      <c r="G109" s="250" t="s">
        <v>2636</v>
      </c>
      <c r="H109" s="248" t="s">
        <v>109</v>
      </c>
      <c r="L109" s="254" t="s">
        <v>231</v>
      </c>
      <c r="M109" s="228" t="s">
        <v>110</v>
      </c>
      <c r="N109" s="228" t="s">
        <v>111</v>
      </c>
    </row>
    <row r="110" spans="1:14" ht="45" hidden="1" outlineLevel="1" x14ac:dyDescent="0.25">
      <c r="C110" s="246">
        <v>2410020</v>
      </c>
      <c r="D110" s="247" t="s">
        <v>369</v>
      </c>
      <c r="E110" s="247" t="s">
        <v>340</v>
      </c>
      <c r="F110" s="247" t="s">
        <v>370</v>
      </c>
      <c r="G110" s="250" t="s">
        <v>2636</v>
      </c>
      <c r="H110" s="248" t="s">
        <v>109</v>
      </c>
      <c r="L110" s="254" t="s">
        <v>231</v>
      </c>
      <c r="M110" s="228" t="s">
        <v>110</v>
      </c>
      <c r="N110" s="228" t="s">
        <v>111</v>
      </c>
    </row>
    <row r="111" spans="1:14" ht="45" hidden="1" outlineLevel="1" x14ac:dyDescent="0.25">
      <c r="C111" s="246">
        <v>2410030</v>
      </c>
      <c r="D111" s="247" t="s">
        <v>371</v>
      </c>
      <c r="E111" s="247" t="s">
        <v>343</v>
      </c>
      <c r="F111" s="247" t="s">
        <v>372</v>
      </c>
      <c r="G111" s="250" t="s">
        <v>2636</v>
      </c>
      <c r="H111" s="248" t="s">
        <v>109</v>
      </c>
      <c r="L111" s="254" t="s">
        <v>231</v>
      </c>
      <c r="M111" s="228" t="s">
        <v>110</v>
      </c>
      <c r="N111" s="228" t="s">
        <v>111</v>
      </c>
    </row>
    <row r="112" spans="1:14" ht="30" hidden="1" outlineLevel="1" x14ac:dyDescent="0.25">
      <c r="C112" s="246">
        <v>2420000</v>
      </c>
      <c r="D112" s="247" t="s">
        <v>373</v>
      </c>
      <c r="G112" s="250" t="s">
        <v>2644</v>
      </c>
      <c r="H112" s="248" t="s">
        <v>109</v>
      </c>
      <c r="L112" s="254" t="s">
        <v>231</v>
      </c>
      <c r="M112" s="228" t="s">
        <v>328</v>
      </c>
      <c r="N112" s="228" t="s">
        <v>329</v>
      </c>
    </row>
    <row r="113" spans="1:14" ht="30" hidden="1" outlineLevel="1" x14ac:dyDescent="0.25">
      <c r="C113" s="252">
        <v>2430000</v>
      </c>
      <c r="D113" s="247" t="s">
        <v>374</v>
      </c>
      <c r="G113" s="250" t="s">
        <v>2644</v>
      </c>
      <c r="L113" s="254" t="s">
        <v>231</v>
      </c>
      <c r="M113" s="228" t="s">
        <v>110</v>
      </c>
      <c r="N113" s="228" t="s">
        <v>111</v>
      </c>
    </row>
    <row r="114" spans="1:14" ht="30" hidden="1" outlineLevel="1" x14ac:dyDescent="0.25">
      <c r="C114" s="246">
        <v>2430010</v>
      </c>
      <c r="D114" s="247" t="s">
        <v>375</v>
      </c>
      <c r="E114" s="247" t="s">
        <v>376</v>
      </c>
      <c r="F114" s="247" t="s">
        <v>377</v>
      </c>
      <c r="G114" s="250" t="s">
        <v>2636</v>
      </c>
      <c r="H114" s="248" t="s">
        <v>109</v>
      </c>
      <c r="L114" s="254" t="s">
        <v>231</v>
      </c>
      <c r="M114" s="228" t="s">
        <v>110</v>
      </c>
      <c r="N114" s="228" t="s">
        <v>111</v>
      </c>
    </row>
    <row r="115" spans="1:14" ht="45" hidden="1" outlineLevel="1" x14ac:dyDescent="0.25">
      <c r="C115" s="246">
        <v>2450020</v>
      </c>
      <c r="D115" s="247" t="s">
        <v>378</v>
      </c>
      <c r="E115" s="247" t="s">
        <v>379</v>
      </c>
      <c r="F115" s="247" t="s">
        <v>363</v>
      </c>
      <c r="G115" s="250" t="s">
        <v>2636</v>
      </c>
      <c r="H115" s="248" t="s">
        <v>109</v>
      </c>
      <c r="L115" s="254" t="s">
        <v>231</v>
      </c>
      <c r="M115" s="228" t="s">
        <v>110</v>
      </c>
      <c r="N115" s="228" t="s">
        <v>111</v>
      </c>
    </row>
    <row r="116" spans="1:14" ht="45" hidden="1" outlineLevel="1" x14ac:dyDescent="0.25">
      <c r="C116" s="246">
        <v>2460020</v>
      </c>
      <c r="D116" s="247" t="s">
        <v>380</v>
      </c>
      <c r="E116" s="247" t="s">
        <v>381</v>
      </c>
      <c r="F116" s="247" t="s">
        <v>370</v>
      </c>
      <c r="G116" s="250" t="s">
        <v>2636</v>
      </c>
      <c r="H116" s="248" t="s">
        <v>109</v>
      </c>
      <c r="L116" s="254" t="s">
        <v>231</v>
      </c>
      <c r="M116" s="228" t="s">
        <v>110</v>
      </c>
      <c r="N116" s="228" t="s">
        <v>111</v>
      </c>
    </row>
    <row r="117" spans="1:14" ht="75" hidden="1" outlineLevel="1" x14ac:dyDescent="0.25">
      <c r="A117" s="240"/>
      <c r="B117" s="240">
        <v>25</v>
      </c>
      <c r="C117" s="241"/>
      <c r="D117" s="241" t="s">
        <v>382</v>
      </c>
      <c r="E117" s="251" t="s">
        <v>383</v>
      </c>
      <c r="F117" s="242"/>
      <c r="G117" s="242"/>
      <c r="H117" s="242"/>
      <c r="I117" s="243"/>
      <c r="J117" s="243"/>
      <c r="K117" s="243"/>
      <c r="L117" s="243"/>
    </row>
    <row r="118" spans="1:14" hidden="1" outlineLevel="1" x14ac:dyDescent="0.25">
      <c r="C118" s="246">
        <v>2500000</v>
      </c>
      <c r="D118" s="228" t="s">
        <v>382</v>
      </c>
      <c r="F118" s="228" t="s">
        <v>384</v>
      </c>
      <c r="G118" s="250" t="s">
        <v>2644</v>
      </c>
      <c r="L118" s="235">
        <v>1000</v>
      </c>
      <c r="M118" s="228" t="s">
        <v>328</v>
      </c>
      <c r="N118" s="228" t="s">
        <v>329</v>
      </c>
    </row>
    <row r="119" spans="1:14" hidden="1" outlineLevel="1" x14ac:dyDescent="0.25">
      <c r="C119" s="252">
        <v>2500100</v>
      </c>
      <c r="D119" s="247" t="s">
        <v>385</v>
      </c>
      <c r="F119" s="228" t="s">
        <v>386</v>
      </c>
      <c r="G119" s="250" t="s">
        <v>2644</v>
      </c>
      <c r="L119" s="235">
        <v>1000</v>
      </c>
      <c r="M119" s="228" t="s">
        <v>110</v>
      </c>
      <c r="N119" s="228" t="s">
        <v>111</v>
      </c>
    </row>
    <row r="120" spans="1:14" ht="135" hidden="1" outlineLevel="1" x14ac:dyDescent="0.25">
      <c r="A120" s="240"/>
      <c r="B120" s="240">
        <v>26</v>
      </c>
      <c r="C120" s="241"/>
      <c r="D120" s="241" t="s">
        <v>387</v>
      </c>
      <c r="E120" s="251" t="s">
        <v>388</v>
      </c>
      <c r="F120" s="242"/>
      <c r="G120" s="242"/>
      <c r="H120" s="242"/>
      <c r="I120" s="243"/>
      <c r="J120" s="243"/>
      <c r="K120" s="243"/>
      <c r="L120" s="243"/>
    </row>
    <row r="121" spans="1:14" ht="30" hidden="1" outlineLevel="1" x14ac:dyDescent="0.25">
      <c r="C121" s="252">
        <v>2600000</v>
      </c>
      <c r="D121" s="247" t="s">
        <v>389</v>
      </c>
      <c r="G121" s="250" t="s">
        <v>2645</v>
      </c>
      <c r="H121" s="248" t="s">
        <v>391</v>
      </c>
      <c r="L121" s="254" t="s">
        <v>231</v>
      </c>
      <c r="M121" s="228" t="s">
        <v>110</v>
      </c>
      <c r="N121" s="228" t="s">
        <v>111</v>
      </c>
    </row>
    <row r="122" spans="1:14" ht="30" hidden="1" outlineLevel="1" x14ac:dyDescent="0.25">
      <c r="C122" s="252">
        <v>2600010</v>
      </c>
      <c r="D122" s="247" t="s">
        <v>392</v>
      </c>
      <c r="G122" s="250" t="s">
        <v>2645</v>
      </c>
      <c r="H122" s="248" t="s">
        <v>391</v>
      </c>
      <c r="L122" s="254" t="s">
        <v>231</v>
      </c>
      <c r="M122" s="228" t="s">
        <v>110</v>
      </c>
      <c r="N122" s="228" t="s">
        <v>111</v>
      </c>
    </row>
    <row r="123" spans="1:14" ht="30" hidden="1" outlineLevel="1" x14ac:dyDescent="0.25">
      <c r="C123" s="252">
        <v>2600020</v>
      </c>
      <c r="D123" s="247" t="s">
        <v>393</v>
      </c>
      <c r="G123" s="250" t="s">
        <v>2645</v>
      </c>
      <c r="H123" s="248" t="s">
        <v>391</v>
      </c>
      <c r="L123" s="254" t="s">
        <v>231</v>
      </c>
      <c r="M123" s="228" t="s">
        <v>110</v>
      </c>
      <c r="N123" s="228" t="s">
        <v>111</v>
      </c>
    </row>
    <row r="124" spans="1:14" ht="30" hidden="1" outlineLevel="1" x14ac:dyDescent="0.25">
      <c r="C124" s="252">
        <v>2600030</v>
      </c>
      <c r="D124" s="247" t="s">
        <v>394</v>
      </c>
      <c r="G124" s="250" t="s">
        <v>2645</v>
      </c>
      <c r="H124" s="248" t="s">
        <v>391</v>
      </c>
      <c r="L124" s="254" t="s">
        <v>231</v>
      </c>
      <c r="M124" s="228" t="s">
        <v>110</v>
      </c>
      <c r="N124" s="228" t="s">
        <v>111</v>
      </c>
    </row>
    <row r="125" spans="1:14" ht="30" hidden="1" outlineLevel="1" x14ac:dyDescent="0.25">
      <c r="C125" s="252">
        <v>2600040</v>
      </c>
      <c r="D125" s="247" t="s">
        <v>395</v>
      </c>
      <c r="G125" s="250" t="s">
        <v>2645</v>
      </c>
      <c r="H125" s="248" t="s">
        <v>391</v>
      </c>
      <c r="L125" s="254" t="s">
        <v>231</v>
      </c>
      <c r="M125" s="228" t="s">
        <v>110</v>
      </c>
      <c r="N125" s="228" t="s">
        <v>111</v>
      </c>
    </row>
    <row r="126" spans="1:14" ht="75" hidden="1" outlineLevel="1" x14ac:dyDescent="0.25">
      <c r="C126" s="252">
        <v>2630000</v>
      </c>
      <c r="D126" s="247" t="s">
        <v>396</v>
      </c>
      <c r="E126" s="228" t="s">
        <v>2824</v>
      </c>
      <c r="F126" s="247" t="s">
        <v>397</v>
      </c>
      <c r="G126" s="250" t="s">
        <v>2644</v>
      </c>
      <c r="H126" s="294" t="s">
        <v>2646</v>
      </c>
      <c r="L126" s="254" t="s">
        <v>231</v>
      </c>
      <c r="M126" s="228" t="s">
        <v>328</v>
      </c>
      <c r="N126" s="228" t="s">
        <v>329</v>
      </c>
    </row>
    <row r="127" spans="1:14" ht="30" hidden="1" outlineLevel="1" x14ac:dyDescent="0.25">
      <c r="C127" s="416">
        <v>2630001</v>
      </c>
      <c r="D127" s="247" t="s">
        <v>2825</v>
      </c>
      <c r="E127" s="228" t="s">
        <v>2826</v>
      </c>
      <c r="F127" s="247"/>
      <c r="G127" s="289" t="s">
        <v>2636</v>
      </c>
      <c r="H127" s="294" t="s">
        <v>2646</v>
      </c>
      <c r="L127" s="254" t="s">
        <v>231</v>
      </c>
    </row>
    <row r="128" spans="1:14" ht="30" hidden="1" outlineLevel="1" x14ac:dyDescent="0.25">
      <c r="C128" s="252">
        <v>2640000</v>
      </c>
      <c r="D128" s="261" t="s">
        <v>400</v>
      </c>
      <c r="F128" s="247" t="s">
        <v>401</v>
      </c>
      <c r="G128" s="289" t="s">
        <v>2636</v>
      </c>
      <c r="H128" s="281" t="s">
        <v>402</v>
      </c>
      <c r="L128" s="257" t="s">
        <v>231</v>
      </c>
      <c r="M128" s="228" t="s">
        <v>328</v>
      </c>
      <c r="N128" s="228" t="s">
        <v>329</v>
      </c>
    </row>
    <row r="129" spans="1:14" ht="30" hidden="1" outlineLevel="1" x14ac:dyDescent="0.25">
      <c r="C129" s="252">
        <v>2650000</v>
      </c>
      <c r="D129" s="261" t="s">
        <v>403</v>
      </c>
      <c r="F129" s="247" t="s">
        <v>404</v>
      </c>
      <c r="G129" s="289" t="s">
        <v>2636</v>
      </c>
      <c r="H129" s="281" t="s">
        <v>399</v>
      </c>
      <c r="L129" s="257" t="s">
        <v>231</v>
      </c>
      <c r="M129" s="228" t="s">
        <v>328</v>
      </c>
      <c r="N129" s="228" t="s">
        <v>329</v>
      </c>
    </row>
    <row r="130" spans="1:14" ht="30" hidden="1" outlineLevel="1" x14ac:dyDescent="0.25">
      <c r="C130" s="416">
        <v>2650001</v>
      </c>
      <c r="D130" s="261" t="s">
        <v>2827</v>
      </c>
      <c r="E130" s="228" t="s">
        <v>2828</v>
      </c>
      <c r="F130" s="247"/>
      <c r="G130" s="289" t="s">
        <v>2644</v>
      </c>
      <c r="H130" s="294" t="s">
        <v>2646</v>
      </c>
      <c r="L130" s="257" t="s">
        <v>231</v>
      </c>
    </row>
    <row r="131" spans="1:14" ht="30" hidden="1" outlineLevel="1" x14ac:dyDescent="0.25">
      <c r="C131" s="260">
        <v>2650100</v>
      </c>
      <c r="D131" s="287" t="s">
        <v>405</v>
      </c>
      <c r="F131" s="228" t="s">
        <v>406</v>
      </c>
      <c r="G131" s="289" t="s">
        <v>2636</v>
      </c>
      <c r="H131" s="281" t="s">
        <v>407</v>
      </c>
      <c r="L131" s="257" t="s">
        <v>231</v>
      </c>
      <c r="M131" s="228" t="s">
        <v>328</v>
      </c>
      <c r="N131" s="228" t="s">
        <v>329</v>
      </c>
    </row>
    <row r="132" spans="1:14" ht="30" hidden="1" outlineLevel="1" x14ac:dyDescent="0.25">
      <c r="C132" s="416">
        <v>2650200</v>
      </c>
      <c r="D132" s="256" t="s">
        <v>2829</v>
      </c>
      <c r="F132" s="228" t="s">
        <v>409</v>
      </c>
      <c r="G132" s="250" t="s">
        <v>2644</v>
      </c>
      <c r="H132" s="248" t="s">
        <v>407</v>
      </c>
      <c r="L132" s="254" t="s">
        <v>231</v>
      </c>
      <c r="M132" s="228" t="s">
        <v>328</v>
      </c>
      <c r="N132" s="228" t="s">
        <v>329</v>
      </c>
    </row>
    <row r="133" spans="1:14" ht="135" hidden="1" outlineLevel="1" x14ac:dyDescent="0.25">
      <c r="C133" s="252">
        <v>2660000</v>
      </c>
      <c r="D133" s="261" t="s">
        <v>410</v>
      </c>
      <c r="F133" s="247" t="s">
        <v>411</v>
      </c>
      <c r="G133" s="289" t="s">
        <v>2636</v>
      </c>
      <c r="H133" s="281" t="s">
        <v>412</v>
      </c>
      <c r="L133" s="415">
        <v>1000</v>
      </c>
      <c r="M133" s="228" t="s">
        <v>328</v>
      </c>
      <c r="N133" s="228" t="s">
        <v>329</v>
      </c>
    </row>
    <row r="134" spans="1:14" ht="30" hidden="1" outlineLevel="1" x14ac:dyDescent="0.25">
      <c r="C134" s="252">
        <v>2670000</v>
      </c>
      <c r="D134" s="261" t="s">
        <v>413</v>
      </c>
      <c r="G134" s="289" t="s">
        <v>2636</v>
      </c>
      <c r="H134" s="281"/>
      <c r="L134" s="257" t="s">
        <v>231</v>
      </c>
      <c r="M134" s="228" t="s">
        <v>110</v>
      </c>
      <c r="N134" s="228" t="s">
        <v>111</v>
      </c>
    </row>
    <row r="135" spans="1:14" ht="30" hidden="1" outlineLevel="1" x14ac:dyDescent="0.25">
      <c r="C135" s="252">
        <v>2670010</v>
      </c>
      <c r="D135" s="247" t="s">
        <v>414</v>
      </c>
      <c r="F135" s="247" t="s">
        <v>415</v>
      </c>
      <c r="G135" s="250" t="s">
        <v>2636</v>
      </c>
      <c r="H135" s="248" t="s">
        <v>109</v>
      </c>
      <c r="L135" s="254" t="s">
        <v>231</v>
      </c>
      <c r="M135" s="228" t="s">
        <v>110</v>
      </c>
      <c r="N135" s="228" t="s">
        <v>111</v>
      </c>
    </row>
    <row r="136" spans="1:14" ht="30" hidden="1" outlineLevel="1" x14ac:dyDescent="0.25">
      <c r="C136" s="252">
        <v>2670110</v>
      </c>
      <c r="D136" s="247" t="s">
        <v>417</v>
      </c>
      <c r="F136" s="247" t="s">
        <v>415</v>
      </c>
      <c r="G136" s="250" t="s">
        <v>2636</v>
      </c>
      <c r="H136" s="248" t="s">
        <v>109</v>
      </c>
      <c r="L136" s="254" t="s">
        <v>231</v>
      </c>
      <c r="M136" s="228" t="s">
        <v>110</v>
      </c>
      <c r="N136" s="228" t="s">
        <v>111</v>
      </c>
    </row>
    <row r="137" spans="1:14" ht="30" hidden="1" outlineLevel="1" x14ac:dyDescent="0.25">
      <c r="C137" s="252">
        <v>2670200</v>
      </c>
      <c r="D137" s="261" t="s">
        <v>2509</v>
      </c>
      <c r="F137" s="247" t="s">
        <v>419</v>
      </c>
      <c r="G137" s="289" t="s">
        <v>2647</v>
      </c>
      <c r="H137" s="281" t="s">
        <v>109</v>
      </c>
      <c r="L137" s="257" t="s">
        <v>231</v>
      </c>
      <c r="M137" s="228" t="s">
        <v>421</v>
      </c>
      <c r="N137" s="228" t="s">
        <v>422</v>
      </c>
    </row>
    <row r="138" spans="1:14" ht="30" hidden="1" outlineLevel="1" x14ac:dyDescent="0.25">
      <c r="C138" s="252">
        <v>2670201</v>
      </c>
      <c r="D138" s="261" t="s">
        <v>423</v>
      </c>
      <c r="F138" s="247" t="s">
        <v>2648</v>
      </c>
      <c r="G138" s="289" t="s">
        <v>2647</v>
      </c>
      <c r="H138" s="281" t="s">
        <v>2649</v>
      </c>
      <c r="L138" s="257" t="s">
        <v>231</v>
      </c>
      <c r="M138" s="228" t="s">
        <v>110</v>
      </c>
      <c r="N138" s="228" t="s">
        <v>111</v>
      </c>
    </row>
    <row r="139" spans="1:14" hidden="1" outlineLevel="1" x14ac:dyDescent="0.25">
      <c r="C139" s="252">
        <v>2670210</v>
      </c>
      <c r="D139" s="261" t="s">
        <v>2510</v>
      </c>
      <c r="F139" s="247" t="s">
        <v>2511</v>
      </c>
      <c r="G139" s="289" t="s">
        <v>2647</v>
      </c>
      <c r="H139" s="281"/>
      <c r="L139" s="257"/>
    </row>
    <row r="140" spans="1:14" ht="30" hidden="1" outlineLevel="1" x14ac:dyDescent="0.25">
      <c r="C140" s="252">
        <v>2670300</v>
      </c>
      <c r="D140" s="247" t="s">
        <v>425</v>
      </c>
      <c r="F140" s="247" t="s">
        <v>426</v>
      </c>
      <c r="G140" s="250" t="s">
        <v>2644</v>
      </c>
      <c r="H140" s="248" t="s">
        <v>427</v>
      </c>
      <c r="L140" s="254" t="s">
        <v>231</v>
      </c>
      <c r="M140" s="228" t="s">
        <v>328</v>
      </c>
      <c r="N140" s="228" t="s">
        <v>329</v>
      </c>
    </row>
    <row r="141" spans="1:14" hidden="1" outlineLevel="1" x14ac:dyDescent="0.25">
      <c r="C141" s="252">
        <v>2680000</v>
      </c>
      <c r="D141" s="261" t="s">
        <v>428</v>
      </c>
      <c r="F141" s="228" t="s">
        <v>429</v>
      </c>
      <c r="G141" s="289" t="s">
        <v>2636</v>
      </c>
      <c r="H141" s="281" t="s">
        <v>430</v>
      </c>
      <c r="L141" s="257">
        <v>1000</v>
      </c>
      <c r="M141" s="228" t="s">
        <v>110</v>
      </c>
      <c r="N141" s="228" t="s">
        <v>111</v>
      </c>
    </row>
    <row r="142" spans="1:14" ht="90" hidden="1" outlineLevel="1" x14ac:dyDescent="0.25">
      <c r="A142" s="240"/>
      <c r="B142" s="240">
        <v>27</v>
      </c>
      <c r="C142" s="241"/>
      <c r="D142" s="241" t="s">
        <v>431</v>
      </c>
      <c r="E142" s="251" t="s">
        <v>432</v>
      </c>
      <c r="F142" s="242"/>
      <c r="G142" s="242"/>
      <c r="H142" s="242"/>
      <c r="I142" s="243"/>
      <c r="J142" s="243"/>
      <c r="K142" s="243"/>
      <c r="L142" s="243"/>
    </row>
    <row r="143" spans="1:14" hidden="1" outlineLevel="1" x14ac:dyDescent="0.25">
      <c r="C143" s="252">
        <v>2720100</v>
      </c>
      <c r="D143" s="247" t="s">
        <v>433</v>
      </c>
      <c r="E143" s="228" t="s">
        <v>2650</v>
      </c>
      <c r="F143" s="247" t="s">
        <v>434</v>
      </c>
      <c r="G143" s="250" t="s">
        <v>2637</v>
      </c>
      <c r="H143" s="248" t="s">
        <v>435</v>
      </c>
      <c r="L143" s="235">
        <v>1000</v>
      </c>
      <c r="M143" s="228" t="s">
        <v>436</v>
      </c>
      <c r="N143" s="228" t="s">
        <v>437</v>
      </c>
    </row>
    <row r="144" spans="1:14" hidden="1" outlineLevel="1" x14ac:dyDescent="0.25">
      <c r="C144" s="252">
        <v>2720200</v>
      </c>
      <c r="D144" s="247" t="s">
        <v>438</v>
      </c>
      <c r="E144" s="228" t="s">
        <v>2651</v>
      </c>
      <c r="F144" s="247" t="s">
        <v>439</v>
      </c>
      <c r="G144" s="250" t="s">
        <v>2637</v>
      </c>
      <c r="H144" s="248" t="s">
        <v>440</v>
      </c>
      <c r="L144" s="235">
        <v>1000</v>
      </c>
      <c r="M144" s="228" t="s">
        <v>436</v>
      </c>
      <c r="N144" s="228" t="s">
        <v>437</v>
      </c>
    </row>
    <row r="145" spans="1:14" ht="30" hidden="1" outlineLevel="1" x14ac:dyDescent="0.25">
      <c r="C145" s="252">
        <v>2720300</v>
      </c>
      <c r="D145" s="247" t="s">
        <v>441</v>
      </c>
      <c r="E145" s="228" t="s">
        <v>2652</v>
      </c>
      <c r="F145" s="247" t="s">
        <v>442</v>
      </c>
      <c r="G145" s="250" t="s">
        <v>2637</v>
      </c>
      <c r="H145" s="248" t="s">
        <v>443</v>
      </c>
      <c r="L145" s="235">
        <v>1000</v>
      </c>
      <c r="M145" s="228" t="s">
        <v>436</v>
      </c>
      <c r="N145" s="228" t="s">
        <v>437</v>
      </c>
    </row>
    <row r="146" spans="1:14" hidden="1" outlineLevel="1" x14ac:dyDescent="0.25">
      <c r="C146" s="252">
        <v>2720400</v>
      </c>
      <c r="D146" s="247" t="s">
        <v>444</v>
      </c>
      <c r="E146" s="228" t="s">
        <v>2653</v>
      </c>
      <c r="F146" s="247" t="s">
        <v>445</v>
      </c>
      <c r="G146" s="250" t="s">
        <v>2637</v>
      </c>
      <c r="H146" s="248" t="s">
        <v>446</v>
      </c>
      <c r="L146" s="235">
        <v>1000</v>
      </c>
      <c r="M146" s="228" t="s">
        <v>436</v>
      </c>
      <c r="N146" s="228" t="s">
        <v>437</v>
      </c>
    </row>
    <row r="147" spans="1:14" ht="30" hidden="1" outlineLevel="1" x14ac:dyDescent="0.25">
      <c r="C147" s="252">
        <v>2720500</v>
      </c>
      <c r="D147" s="247" t="s">
        <v>447</v>
      </c>
      <c r="E147" s="228" t="s">
        <v>2654</v>
      </c>
      <c r="F147" s="247" t="s">
        <v>448</v>
      </c>
      <c r="G147" s="250" t="s">
        <v>2637</v>
      </c>
      <c r="H147" s="248" t="s">
        <v>292</v>
      </c>
      <c r="L147" s="235">
        <v>1000</v>
      </c>
      <c r="M147" s="228" t="s">
        <v>436</v>
      </c>
      <c r="N147" s="228" t="s">
        <v>437</v>
      </c>
    </row>
    <row r="148" spans="1:14" ht="30" hidden="1" outlineLevel="1" x14ac:dyDescent="0.25">
      <c r="C148" s="252">
        <v>2720600</v>
      </c>
      <c r="D148" s="247" t="s">
        <v>449</v>
      </c>
      <c r="E148" s="228" t="s">
        <v>2655</v>
      </c>
      <c r="F148" s="247" t="s">
        <v>450</v>
      </c>
      <c r="G148" s="250" t="s">
        <v>2637</v>
      </c>
      <c r="H148" s="248" t="s">
        <v>451</v>
      </c>
      <c r="L148" s="235">
        <v>1000</v>
      </c>
      <c r="M148" s="228" t="s">
        <v>436</v>
      </c>
      <c r="N148" s="228" t="s">
        <v>437</v>
      </c>
    </row>
    <row r="149" spans="1:14" ht="30" hidden="1" outlineLevel="1" x14ac:dyDescent="0.25">
      <c r="C149" s="252">
        <v>2720700</v>
      </c>
      <c r="D149" s="247" t="s">
        <v>452</v>
      </c>
      <c r="F149" s="247" t="s">
        <v>453</v>
      </c>
      <c r="G149" s="250" t="s">
        <v>2637</v>
      </c>
      <c r="L149" s="235">
        <v>2000</v>
      </c>
      <c r="M149" s="228" t="s">
        <v>436</v>
      </c>
      <c r="N149" s="228" t="s">
        <v>437</v>
      </c>
    </row>
    <row r="150" spans="1:14" ht="30" hidden="1" outlineLevel="1" x14ac:dyDescent="0.25">
      <c r="C150" s="252">
        <v>2720710</v>
      </c>
      <c r="D150" s="247" t="s">
        <v>454</v>
      </c>
      <c r="F150" s="247" t="s">
        <v>455</v>
      </c>
      <c r="G150" s="250" t="s">
        <v>2637</v>
      </c>
      <c r="L150" s="235">
        <v>2000</v>
      </c>
      <c r="M150" s="228" t="s">
        <v>436</v>
      </c>
      <c r="N150" s="228" t="s">
        <v>437</v>
      </c>
    </row>
    <row r="151" spans="1:14" ht="30" hidden="1" outlineLevel="1" x14ac:dyDescent="0.25">
      <c r="C151" s="252">
        <v>2720720</v>
      </c>
      <c r="D151" s="247" t="s">
        <v>456</v>
      </c>
      <c r="F151" s="247" t="s">
        <v>457</v>
      </c>
      <c r="G151" s="250" t="s">
        <v>2637</v>
      </c>
      <c r="L151" s="235">
        <v>2000</v>
      </c>
      <c r="M151" s="228" t="s">
        <v>436</v>
      </c>
      <c r="N151" s="228" t="s">
        <v>437</v>
      </c>
    </row>
    <row r="152" spans="1:14" hidden="1" outlineLevel="1" x14ac:dyDescent="0.25">
      <c r="C152" s="252">
        <v>2721000</v>
      </c>
      <c r="D152" s="247" t="s">
        <v>458</v>
      </c>
      <c r="E152" s="228" t="s">
        <v>2656</v>
      </c>
      <c r="F152" s="247" t="s">
        <v>459</v>
      </c>
      <c r="G152" s="250" t="s">
        <v>2637</v>
      </c>
      <c r="H152" s="248" t="s">
        <v>460</v>
      </c>
      <c r="L152" s="235">
        <v>1000</v>
      </c>
      <c r="M152" s="228" t="s">
        <v>436</v>
      </c>
      <c r="N152" s="228" t="s">
        <v>437</v>
      </c>
    </row>
    <row r="153" spans="1:14" hidden="1" outlineLevel="1" x14ac:dyDescent="0.25">
      <c r="C153" s="252">
        <v>2722000</v>
      </c>
      <c r="D153" s="247" t="s">
        <v>461</v>
      </c>
      <c r="E153" s="228" t="s">
        <v>2657</v>
      </c>
      <c r="F153" s="247" t="s">
        <v>462</v>
      </c>
      <c r="G153" s="250" t="s">
        <v>2637</v>
      </c>
      <c r="H153" s="248" t="s">
        <v>463</v>
      </c>
      <c r="L153" s="235">
        <v>1000</v>
      </c>
      <c r="M153" s="228" t="s">
        <v>436</v>
      </c>
      <c r="N153" s="228" t="s">
        <v>437</v>
      </c>
    </row>
    <row r="154" spans="1:14" hidden="1" outlineLevel="1" x14ac:dyDescent="0.25">
      <c r="C154" s="252">
        <v>2723000</v>
      </c>
      <c r="D154" s="247" t="s">
        <v>464</v>
      </c>
      <c r="E154" s="228" t="s">
        <v>2658</v>
      </c>
      <c r="F154" s="247" t="s">
        <v>465</v>
      </c>
      <c r="G154" s="250" t="s">
        <v>2637</v>
      </c>
      <c r="H154" s="248" t="s">
        <v>466</v>
      </c>
      <c r="L154" s="235">
        <v>1000</v>
      </c>
      <c r="M154" s="228" t="s">
        <v>436</v>
      </c>
      <c r="N154" s="228" t="s">
        <v>437</v>
      </c>
    </row>
    <row r="155" spans="1:14" hidden="1" outlineLevel="1" x14ac:dyDescent="0.25">
      <c r="C155" s="252">
        <v>2724000</v>
      </c>
      <c r="D155" s="247" t="s">
        <v>467</v>
      </c>
      <c r="E155" s="228" t="s">
        <v>2659</v>
      </c>
      <c r="F155" s="247" t="s">
        <v>468</v>
      </c>
      <c r="G155" s="250" t="s">
        <v>2637</v>
      </c>
      <c r="H155" s="248" t="s">
        <v>469</v>
      </c>
      <c r="L155" s="235">
        <v>1000</v>
      </c>
      <c r="M155" s="228" t="s">
        <v>436</v>
      </c>
      <c r="N155" s="228" t="s">
        <v>437</v>
      </c>
    </row>
    <row r="156" spans="1:14" hidden="1" outlineLevel="1" x14ac:dyDescent="0.25">
      <c r="C156" s="252">
        <v>2725000</v>
      </c>
      <c r="D156" s="247" t="s">
        <v>470</v>
      </c>
      <c r="E156" s="228" t="s">
        <v>2660</v>
      </c>
      <c r="F156" s="247" t="s">
        <v>471</v>
      </c>
      <c r="G156" s="250" t="s">
        <v>2637</v>
      </c>
      <c r="H156" s="248" t="s">
        <v>472</v>
      </c>
      <c r="L156" s="235">
        <v>1000</v>
      </c>
      <c r="M156" s="228" t="s">
        <v>436</v>
      </c>
      <c r="N156" s="228" t="s">
        <v>437</v>
      </c>
    </row>
    <row r="157" spans="1:14" hidden="1" outlineLevel="1" x14ac:dyDescent="0.25">
      <c r="C157" s="252">
        <v>2726000</v>
      </c>
      <c r="D157" s="247" t="s">
        <v>473</v>
      </c>
      <c r="E157" s="228" t="s">
        <v>2661</v>
      </c>
      <c r="F157" s="247" t="s">
        <v>474</v>
      </c>
      <c r="G157" s="250" t="s">
        <v>2637</v>
      </c>
      <c r="H157" s="248" t="s">
        <v>475</v>
      </c>
      <c r="L157" s="235">
        <v>1000</v>
      </c>
      <c r="M157" s="228" t="s">
        <v>436</v>
      </c>
      <c r="N157" s="228" t="s">
        <v>437</v>
      </c>
    </row>
    <row r="158" spans="1:14" ht="90" hidden="1" outlineLevel="1" x14ac:dyDescent="0.25">
      <c r="A158" s="240"/>
      <c r="B158" s="240">
        <v>28</v>
      </c>
      <c r="C158" s="241"/>
      <c r="D158" s="241" t="s">
        <v>476</v>
      </c>
      <c r="E158" s="251" t="s">
        <v>477</v>
      </c>
      <c r="F158" s="242"/>
      <c r="G158" s="242"/>
      <c r="H158" s="242"/>
      <c r="I158" s="243"/>
      <c r="J158" s="243"/>
      <c r="K158" s="243"/>
      <c r="L158" s="243"/>
    </row>
    <row r="159" spans="1:14" hidden="1" outlineLevel="1" x14ac:dyDescent="0.25">
      <c r="C159" s="246">
        <v>2800000</v>
      </c>
      <c r="D159" s="228" t="s">
        <v>478</v>
      </c>
      <c r="E159" s="228" t="s">
        <v>2662</v>
      </c>
      <c r="F159" s="262" t="s">
        <v>479</v>
      </c>
      <c r="G159" s="250" t="s">
        <v>2637</v>
      </c>
      <c r="L159" s="235">
        <v>1000</v>
      </c>
      <c r="M159" s="228" t="s">
        <v>436</v>
      </c>
      <c r="N159" s="228" t="s">
        <v>437</v>
      </c>
    </row>
    <row r="160" spans="1:14" hidden="1" outlineLevel="1" x14ac:dyDescent="0.25">
      <c r="C160" s="246">
        <v>2800001</v>
      </c>
      <c r="D160" s="228" t="s">
        <v>480</v>
      </c>
      <c r="G160" s="250" t="s">
        <v>2637</v>
      </c>
      <c r="L160" s="235">
        <v>1000</v>
      </c>
      <c r="M160" s="228" t="s">
        <v>436</v>
      </c>
      <c r="N160" s="228" t="s">
        <v>437</v>
      </c>
    </row>
    <row r="161" spans="3:14" hidden="1" outlineLevel="1" x14ac:dyDescent="0.25">
      <c r="C161" s="246">
        <v>2800002</v>
      </c>
      <c r="D161" s="228" t="s">
        <v>481</v>
      </c>
      <c r="G161" s="250" t="s">
        <v>2637</v>
      </c>
      <c r="L161" s="235">
        <v>1000</v>
      </c>
      <c r="M161" s="228" t="s">
        <v>436</v>
      </c>
      <c r="N161" s="228" t="s">
        <v>437</v>
      </c>
    </row>
    <row r="162" spans="3:14" hidden="1" outlineLevel="1" x14ac:dyDescent="0.25">
      <c r="C162" s="246">
        <v>2800100</v>
      </c>
      <c r="D162" s="228" t="s">
        <v>482</v>
      </c>
      <c r="E162" s="228" t="s">
        <v>2663</v>
      </c>
      <c r="F162" s="262" t="s">
        <v>483</v>
      </c>
      <c r="G162" s="250" t="s">
        <v>2637</v>
      </c>
      <c r="L162" s="235">
        <v>1000</v>
      </c>
      <c r="M162" s="228" t="s">
        <v>436</v>
      </c>
      <c r="N162" s="228" t="s">
        <v>437</v>
      </c>
    </row>
    <row r="163" spans="3:14" hidden="1" outlineLevel="1" x14ac:dyDescent="0.25">
      <c r="C163" s="246">
        <v>2800101</v>
      </c>
      <c r="D163" s="228" t="s">
        <v>484</v>
      </c>
      <c r="G163" s="250" t="s">
        <v>2637</v>
      </c>
      <c r="L163" s="235">
        <v>1000</v>
      </c>
      <c r="M163" s="228" t="s">
        <v>436</v>
      </c>
      <c r="N163" s="228" t="s">
        <v>437</v>
      </c>
    </row>
    <row r="164" spans="3:14" hidden="1" outlineLevel="1" x14ac:dyDescent="0.25">
      <c r="C164" s="246">
        <v>2800102</v>
      </c>
      <c r="D164" s="228" t="s">
        <v>485</v>
      </c>
      <c r="G164" s="250" t="s">
        <v>2637</v>
      </c>
      <c r="L164" s="235">
        <v>1000</v>
      </c>
      <c r="M164" s="228" t="s">
        <v>436</v>
      </c>
      <c r="N164" s="228" t="s">
        <v>437</v>
      </c>
    </row>
    <row r="165" spans="3:14" hidden="1" outlineLevel="1" x14ac:dyDescent="0.25">
      <c r="C165" s="246">
        <v>2800200</v>
      </c>
      <c r="D165" s="228" t="s">
        <v>486</v>
      </c>
      <c r="E165" s="228" t="s">
        <v>2664</v>
      </c>
      <c r="F165" s="262" t="s">
        <v>487</v>
      </c>
      <c r="G165" s="250" t="s">
        <v>2637</v>
      </c>
      <c r="L165" s="235">
        <v>1000</v>
      </c>
      <c r="M165" s="228" t="s">
        <v>436</v>
      </c>
      <c r="N165" s="228" t="s">
        <v>437</v>
      </c>
    </row>
    <row r="166" spans="3:14" hidden="1" outlineLevel="1" x14ac:dyDescent="0.25">
      <c r="C166" s="246">
        <v>2800201</v>
      </c>
      <c r="D166" s="228" t="s">
        <v>488</v>
      </c>
      <c r="G166" s="250" t="s">
        <v>2637</v>
      </c>
      <c r="L166" s="235">
        <v>1000</v>
      </c>
      <c r="M166" s="228" t="s">
        <v>436</v>
      </c>
      <c r="N166" s="228" t="s">
        <v>437</v>
      </c>
    </row>
    <row r="167" spans="3:14" hidden="1" outlineLevel="1" x14ac:dyDescent="0.25">
      <c r="C167" s="246">
        <v>2800202</v>
      </c>
      <c r="D167" s="228" t="s">
        <v>489</v>
      </c>
      <c r="G167" s="250" t="s">
        <v>2637</v>
      </c>
      <c r="L167" s="235">
        <v>1000</v>
      </c>
      <c r="M167" s="228" t="s">
        <v>436</v>
      </c>
      <c r="N167" s="228" t="s">
        <v>437</v>
      </c>
    </row>
    <row r="168" spans="3:14" hidden="1" outlineLevel="1" x14ac:dyDescent="0.25">
      <c r="C168" s="246">
        <v>2800300</v>
      </c>
      <c r="D168" s="228" t="s">
        <v>490</v>
      </c>
      <c r="E168" s="228" t="s">
        <v>2665</v>
      </c>
      <c r="F168" s="262" t="s">
        <v>491</v>
      </c>
      <c r="G168" s="250" t="s">
        <v>2637</v>
      </c>
      <c r="L168" s="235">
        <v>1000</v>
      </c>
      <c r="M168" s="228" t="s">
        <v>436</v>
      </c>
      <c r="N168" s="228" t="s">
        <v>437</v>
      </c>
    </row>
    <row r="169" spans="3:14" hidden="1" outlineLevel="1" x14ac:dyDescent="0.25">
      <c r="C169" s="246">
        <v>2800301</v>
      </c>
      <c r="D169" s="228" t="s">
        <v>492</v>
      </c>
      <c r="G169" s="250" t="s">
        <v>2637</v>
      </c>
      <c r="L169" s="235">
        <v>1000</v>
      </c>
      <c r="M169" s="228" t="s">
        <v>436</v>
      </c>
      <c r="N169" s="228" t="s">
        <v>437</v>
      </c>
    </row>
    <row r="170" spans="3:14" hidden="1" outlineLevel="1" x14ac:dyDescent="0.25">
      <c r="C170" s="246">
        <v>2800302</v>
      </c>
      <c r="D170" s="228" t="s">
        <v>493</v>
      </c>
      <c r="G170" s="250" t="s">
        <v>2637</v>
      </c>
      <c r="L170" s="235">
        <v>1000</v>
      </c>
      <c r="M170" s="228" t="s">
        <v>436</v>
      </c>
      <c r="N170" s="228" t="s">
        <v>437</v>
      </c>
    </row>
    <row r="171" spans="3:14" hidden="1" outlineLevel="1" x14ac:dyDescent="0.25">
      <c r="C171" s="246">
        <v>2800400</v>
      </c>
      <c r="D171" s="228" t="s">
        <v>494</v>
      </c>
      <c r="E171" s="228" t="s">
        <v>2666</v>
      </c>
      <c r="F171" s="262" t="s">
        <v>495</v>
      </c>
      <c r="G171" s="250" t="s">
        <v>2637</v>
      </c>
      <c r="L171" s="235">
        <v>1000</v>
      </c>
      <c r="M171" s="228" t="s">
        <v>436</v>
      </c>
      <c r="N171" s="228" t="s">
        <v>437</v>
      </c>
    </row>
    <row r="172" spans="3:14" hidden="1" outlineLevel="1" x14ac:dyDescent="0.25">
      <c r="C172" s="246">
        <v>2800401</v>
      </c>
      <c r="D172" s="228" t="s">
        <v>496</v>
      </c>
      <c r="G172" s="250" t="s">
        <v>2637</v>
      </c>
      <c r="L172" s="235">
        <v>1000</v>
      </c>
      <c r="M172" s="228" t="s">
        <v>436</v>
      </c>
      <c r="N172" s="228" t="s">
        <v>437</v>
      </c>
    </row>
    <row r="173" spans="3:14" hidden="1" outlineLevel="1" x14ac:dyDescent="0.25">
      <c r="C173" s="246">
        <v>2800402</v>
      </c>
      <c r="D173" s="228" t="s">
        <v>497</v>
      </c>
      <c r="G173" s="250" t="s">
        <v>2637</v>
      </c>
      <c r="L173" s="235">
        <v>1000</v>
      </c>
      <c r="M173" s="228" t="s">
        <v>436</v>
      </c>
      <c r="N173" s="228" t="s">
        <v>437</v>
      </c>
    </row>
    <row r="174" spans="3:14" hidden="1" outlineLevel="1" x14ac:dyDescent="0.25">
      <c r="C174" s="246">
        <v>2800500</v>
      </c>
      <c r="D174" s="228" t="s">
        <v>498</v>
      </c>
      <c r="E174" s="228" t="s">
        <v>2667</v>
      </c>
      <c r="F174" s="262" t="s">
        <v>499</v>
      </c>
      <c r="G174" s="250" t="s">
        <v>2637</v>
      </c>
      <c r="L174" s="235">
        <v>1000</v>
      </c>
      <c r="M174" s="228" t="s">
        <v>436</v>
      </c>
      <c r="N174" s="228" t="s">
        <v>437</v>
      </c>
    </row>
    <row r="175" spans="3:14" hidden="1" outlineLevel="1" x14ac:dyDescent="0.25">
      <c r="C175" s="246">
        <v>2800501</v>
      </c>
      <c r="D175" s="228" t="s">
        <v>500</v>
      </c>
      <c r="G175" s="250" t="s">
        <v>2637</v>
      </c>
      <c r="L175" s="235">
        <v>1000</v>
      </c>
      <c r="M175" s="228" t="s">
        <v>436</v>
      </c>
      <c r="N175" s="228" t="s">
        <v>437</v>
      </c>
    </row>
    <row r="176" spans="3:14" hidden="1" outlineLevel="1" x14ac:dyDescent="0.25">
      <c r="C176" s="246">
        <v>2800502</v>
      </c>
      <c r="D176" s="228" t="s">
        <v>501</v>
      </c>
      <c r="G176" s="250" t="s">
        <v>2637</v>
      </c>
      <c r="L176" s="235">
        <v>1000</v>
      </c>
      <c r="M176" s="228" t="s">
        <v>436</v>
      </c>
      <c r="N176" s="228" t="s">
        <v>437</v>
      </c>
    </row>
    <row r="177" spans="3:14" hidden="1" outlineLevel="1" x14ac:dyDescent="0.25">
      <c r="C177" s="246">
        <v>2800600</v>
      </c>
      <c r="D177" s="228" t="s">
        <v>502</v>
      </c>
      <c r="E177" s="228" t="s">
        <v>2668</v>
      </c>
      <c r="F177" s="262" t="s">
        <v>503</v>
      </c>
      <c r="G177" s="250" t="s">
        <v>2637</v>
      </c>
      <c r="L177" s="235">
        <v>1000</v>
      </c>
      <c r="M177" s="228" t="s">
        <v>436</v>
      </c>
      <c r="N177" s="228" t="s">
        <v>437</v>
      </c>
    </row>
    <row r="178" spans="3:14" hidden="1" outlineLevel="1" x14ac:dyDescent="0.25">
      <c r="C178" s="246">
        <v>2800601</v>
      </c>
      <c r="D178" s="228" t="s">
        <v>504</v>
      </c>
      <c r="G178" s="250" t="s">
        <v>2637</v>
      </c>
      <c r="L178" s="235">
        <v>1000</v>
      </c>
      <c r="M178" s="228" t="s">
        <v>436</v>
      </c>
      <c r="N178" s="228" t="s">
        <v>437</v>
      </c>
    </row>
    <row r="179" spans="3:14" hidden="1" outlineLevel="1" x14ac:dyDescent="0.25">
      <c r="C179" s="246">
        <v>2800602</v>
      </c>
      <c r="D179" s="228" t="s">
        <v>505</v>
      </c>
      <c r="G179" s="250" t="s">
        <v>2637</v>
      </c>
      <c r="L179" s="235">
        <v>1000</v>
      </c>
      <c r="M179" s="228" t="s">
        <v>436</v>
      </c>
      <c r="N179" s="228" t="s">
        <v>437</v>
      </c>
    </row>
    <row r="180" spans="3:14" hidden="1" outlineLevel="1" x14ac:dyDescent="0.25">
      <c r="C180" s="246">
        <v>2800700</v>
      </c>
      <c r="D180" s="228" t="s">
        <v>506</v>
      </c>
      <c r="E180" s="228" t="s">
        <v>2669</v>
      </c>
      <c r="F180" s="262" t="s">
        <v>507</v>
      </c>
      <c r="G180" s="250" t="s">
        <v>2637</v>
      </c>
      <c r="L180" s="235">
        <v>1000</v>
      </c>
      <c r="M180" s="228" t="s">
        <v>436</v>
      </c>
      <c r="N180" s="228" t="s">
        <v>437</v>
      </c>
    </row>
    <row r="181" spans="3:14" hidden="1" outlineLevel="1" x14ac:dyDescent="0.25">
      <c r="C181" s="246">
        <v>2800701</v>
      </c>
      <c r="D181" s="228" t="s">
        <v>508</v>
      </c>
      <c r="G181" s="250" t="s">
        <v>2637</v>
      </c>
      <c r="L181" s="235">
        <v>1000</v>
      </c>
      <c r="M181" s="228" t="s">
        <v>436</v>
      </c>
      <c r="N181" s="228" t="s">
        <v>437</v>
      </c>
    </row>
    <row r="182" spans="3:14" hidden="1" outlineLevel="1" x14ac:dyDescent="0.25">
      <c r="C182" s="246">
        <v>2800702</v>
      </c>
      <c r="D182" s="228" t="s">
        <v>509</v>
      </c>
      <c r="G182" s="250" t="s">
        <v>2637</v>
      </c>
      <c r="L182" s="235">
        <v>1000</v>
      </c>
      <c r="M182" s="228" t="s">
        <v>436</v>
      </c>
      <c r="N182" s="228" t="s">
        <v>437</v>
      </c>
    </row>
    <row r="183" spans="3:14" hidden="1" outlineLevel="1" x14ac:dyDescent="0.25">
      <c r="C183" s="246">
        <v>2800800</v>
      </c>
      <c r="D183" s="228" t="s">
        <v>510</v>
      </c>
      <c r="F183" s="262" t="s">
        <v>511</v>
      </c>
      <c r="G183" s="250" t="s">
        <v>2637</v>
      </c>
      <c r="L183" s="235">
        <v>2000</v>
      </c>
      <c r="M183" s="228" t="s">
        <v>436</v>
      </c>
      <c r="N183" s="228" t="s">
        <v>437</v>
      </c>
    </row>
    <row r="184" spans="3:14" hidden="1" outlineLevel="1" x14ac:dyDescent="0.25">
      <c r="C184" s="246">
        <v>2800801</v>
      </c>
      <c r="D184" s="228" t="s">
        <v>512</v>
      </c>
      <c r="F184" s="228" t="s">
        <v>513</v>
      </c>
      <c r="G184" s="250" t="s">
        <v>2637</v>
      </c>
      <c r="L184" s="235">
        <v>2000</v>
      </c>
      <c r="M184" s="228" t="s">
        <v>436</v>
      </c>
      <c r="N184" s="228" t="s">
        <v>437</v>
      </c>
    </row>
    <row r="185" spans="3:14" hidden="1" outlineLevel="1" x14ac:dyDescent="0.25">
      <c r="C185" s="246">
        <v>2800802</v>
      </c>
      <c r="D185" s="228" t="s">
        <v>514</v>
      </c>
      <c r="F185" s="228" t="s">
        <v>513</v>
      </c>
      <c r="G185" s="250" t="s">
        <v>2637</v>
      </c>
      <c r="L185" s="235">
        <v>2000</v>
      </c>
      <c r="M185" s="228" t="s">
        <v>436</v>
      </c>
      <c r="N185" s="228" t="s">
        <v>437</v>
      </c>
    </row>
    <row r="186" spans="3:14" hidden="1" outlineLevel="1" x14ac:dyDescent="0.25">
      <c r="C186" s="246">
        <v>2810000</v>
      </c>
      <c r="D186" s="247" t="s">
        <v>515</v>
      </c>
      <c r="G186" s="250" t="s">
        <v>2637</v>
      </c>
      <c r="L186" s="235">
        <v>1000</v>
      </c>
      <c r="M186" s="228" t="s">
        <v>436</v>
      </c>
      <c r="N186" s="228" t="s">
        <v>437</v>
      </c>
    </row>
    <row r="187" spans="3:14" hidden="1" outlineLevel="1" x14ac:dyDescent="0.25">
      <c r="C187" s="246">
        <v>2850000</v>
      </c>
      <c r="D187" s="228" t="s">
        <v>516</v>
      </c>
      <c r="F187" s="262" t="s">
        <v>517</v>
      </c>
      <c r="G187" s="250" t="s">
        <v>2637</v>
      </c>
      <c r="L187" s="235">
        <v>1000</v>
      </c>
      <c r="M187" s="228" t="s">
        <v>436</v>
      </c>
      <c r="N187" s="228" t="s">
        <v>437</v>
      </c>
    </row>
    <row r="188" spans="3:14" hidden="1" outlineLevel="1" x14ac:dyDescent="0.25">
      <c r="C188" s="246">
        <v>2850001</v>
      </c>
      <c r="D188" s="228" t="s">
        <v>518</v>
      </c>
      <c r="G188" s="250" t="s">
        <v>2637</v>
      </c>
      <c r="L188" s="235">
        <v>1000</v>
      </c>
      <c r="M188" s="228" t="s">
        <v>436</v>
      </c>
      <c r="N188" s="228" t="s">
        <v>437</v>
      </c>
    </row>
    <row r="189" spans="3:14" hidden="1" outlineLevel="1" x14ac:dyDescent="0.25">
      <c r="C189" s="246">
        <v>2850002</v>
      </c>
      <c r="D189" s="228" t="s">
        <v>519</v>
      </c>
      <c r="G189" s="250" t="s">
        <v>2637</v>
      </c>
      <c r="L189" s="235">
        <v>1000</v>
      </c>
      <c r="M189" s="228" t="s">
        <v>436</v>
      </c>
      <c r="N189" s="228" t="s">
        <v>437</v>
      </c>
    </row>
    <row r="190" spans="3:14" hidden="1" outlineLevel="1" x14ac:dyDescent="0.25">
      <c r="C190" s="246">
        <v>2850100</v>
      </c>
      <c r="D190" s="228" t="s">
        <v>520</v>
      </c>
      <c r="E190" s="228" t="s">
        <v>2670</v>
      </c>
      <c r="F190" s="262" t="s">
        <v>521</v>
      </c>
      <c r="G190" s="250" t="s">
        <v>2637</v>
      </c>
      <c r="L190" s="235">
        <v>1000</v>
      </c>
      <c r="M190" s="228" t="s">
        <v>436</v>
      </c>
      <c r="N190" s="228" t="s">
        <v>437</v>
      </c>
    </row>
    <row r="191" spans="3:14" hidden="1" outlineLevel="1" x14ac:dyDescent="0.25">
      <c r="C191" s="246">
        <v>2850101</v>
      </c>
      <c r="D191" s="228" t="s">
        <v>522</v>
      </c>
      <c r="G191" s="250" t="s">
        <v>2637</v>
      </c>
      <c r="L191" s="235">
        <v>1000</v>
      </c>
      <c r="M191" s="228" t="s">
        <v>436</v>
      </c>
      <c r="N191" s="228" t="s">
        <v>437</v>
      </c>
    </row>
    <row r="192" spans="3:14" hidden="1" outlineLevel="1" x14ac:dyDescent="0.25">
      <c r="C192" s="246">
        <v>2850102</v>
      </c>
      <c r="D192" s="228" t="s">
        <v>523</v>
      </c>
      <c r="G192" s="250" t="s">
        <v>2637</v>
      </c>
      <c r="L192" s="235">
        <v>1000</v>
      </c>
      <c r="M192" s="228" t="s">
        <v>436</v>
      </c>
      <c r="N192" s="228" t="s">
        <v>437</v>
      </c>
    </row>
    <row r="193" spans="1:14" hidden="1" outlineLevel="1" x14ac:dyDescent="0.25">
      <c r="C193" s="246">
        <v>2860000</v>
      </c>
      <c r="D193" s="247" t="s">
        <v>524</v>
      </c>
      <c r="G193" s="250" t="s">
        <v>2637</v>
      </c>
      <c r="L193" s="235">
        <v>1000</v>
      </c>
      <c r="M193" s="228" t="s">
        <v>436</v>
      </c>
      <c r="N193" s="228" t="s">
        <v>437</v>
      </c>
    </row>
    <row r="194" spans="1:14" hidden="1" outlineLevel="1" x14ac:dyDescent="0.25">
      <c r="C194" s="246">
        <v>2870000</v>
      </c>
      <c r="D194" s="228" t="s">
        <v>525</v>
      </c>
      <c r="F194" s="262" t="s">
        <v>526</v>
      </c>
      <c r="G194" s="250" t="s">
        <v>2637</v>
      </c>
      <c r="L194" s="235">
        <v>1000</v>
      </c>
      <c r="M194" s="228" t="s">
        <v>436</v>
      </c>
      <c r="N194" s="228" t="s">
        <v>437</v>
      </c>
    </row>
    <row r="195" spans="1:14" hidden="1" outlineLevel="1" x14ac:dyDescent="0.25">
      <c r="C195" s="246">
        <v>2870001</v>
      </c>
      <c r="D195" s="228" t="s">
        <v>527</v>
      </c>
      <c r="G195" s="250" t="s">
        <v>2637</v>
      </c>
      <c r="L195" s="235">
        <v>1000</v>
      </c>
      <c r="M195" s="228" t="s">
        <v>436</v>
      </c>
      <c r="N195" s="228" t="s">
        <v>437</v>
      </c>
    </row>
    <row r="196" spans="1:14" hidden="1" outlineLevel="1" x14ac:dyDescent="0.25">
      <c r="C196" s="246">
        <v>2870002</v>
      </c>
      <c r="D196" s="228" t="s">
        <v>528</v>
      </c>
      <c r="G196" s="250" t="s">
        <v>2637</v>
      </c>
      <c r="L196" s="235">
        <v>1000</v>
      </c>
      <c r="M196" s="228" t="s">
        <v>436</v>
      </c>
      <c r="N196" s="228" t="s">
        <v>437</v>
      </c>
    </row>
    <row r="197" spans="1:14" hidden="1" outlineLevel="1" x14ac:dyDescent="0.25">
      <c r="C197" s="246">
        <v>2870100</v>
      </c>
      <c r="D197" s="228" t="s">
        <v>529</v>
      </c>
      <c r="E197" s="228" t="s">
        <v>2671</v>
      </c>
      <c r="F197" s="262" t="s">
        <v>530</v>
      </c>
      <c r="G197" s="250" t="s">
        <v>2637</v>
      </c>
      <c r="L197" s="235">
        <v>1000</v>
      </c>
      <c r="M197" s="228" t="s">
        <v>436</v>
      </c>
      <c r="N197" s="228" t="s">
        <v>437</v>
      </c>
    </row>
    <row r="198" spans="1:14" hidden="1" outlineLevel="1" x14ac:dyDescent="0.25">
      <c r="C198" s="246">
        <v>2870101</v>
      </c>
      <c r="D198" s="228" t="s">
        <v>531</v>
      </c>
      <c r="G198" s="250" t="s">
        <v>2637</v>
      </c>
      <c r="L198" s="235">
        <v>1000</v>
      </c>
      <c r="M198" s="228" t="s">
        <v>436</v>
      </c>
      <c r="N198" s="228" t="s">
        <v>437</v>
      </c>
    </row>
    <row r="199" spans="1:14" hidden="1" outlineLevel="1" x14ac:dyDescent="0.25">
      <c r="C199" s="246">
        <v>2870102</v>
      </c>
      <c r="D199" s="228" t="s">
        <v>532</v>
      </c>
      <c r="G199" s="250" t="s">
        <v>2637</v>
      </c>
      <c r="L199" s="235">
        <v>1000</v>
      </c>
      <c r="M199" s="228" t="s">
        <v>436</v>
      </c>
      <c r="N199" s="228" t="s">
        <v>437</v>
      </c>
    </row>
    <row r="200" spans="1:14" hidden="1" outlineLevel="1" x14ac:dyDescent="0.25">
      <c r="C200" s="246">
        <v>2880000</v>
      </c>
      <c r="D200" s="247" t="s">
        <v>533</v>
      </c>
      <c r="F200" s="228" t="s">
        <v>534</v>
      </c>
      <c r="G200" s="250" t="s">
        <v>2637</v>
      </c>
      <c r="L200" s="235">
        <v>1000</v>
      </c>
      <c r="M200" s="228" t="s">
        <v>436</v>
      </c>
      <c r="N200" s="228" t="s">
        <v>437</v>
      </c>
    </row>
    <row r="201" spans="1:14" hidden="1" outlineLevel="1" x14ac:dyDescent="0.25">
      <c r="C201" s="252">
        <v>2880010</v>
      </c>
      <c r="D201" s="261" t="s">
        <v>2672</v>
      </c>
      <c r="E201" s="228" t="s">
        <v>2673</v>
      </c>
      <c r="G201" s="289" t="s">
        <v>2637</v>
      </c>
      <c r="H201" s="281"/>
      <c r="L201" s="415">
        <v>1000</v>
      </c>
    </row>
    <row r="202" spans="1:14" hidden="1" outlineLevel="1" x14ac:dyDescent="0.25">
      <c r="C202" s="246">
        <v>2891000</v>
      </c>
      <c r="D202" s="247" t="s">
        <v>535</v>
      </c>
      <c r="E202" s="228" t="s">
        <v>2674</v>
      </c>
      <c r="F202" s="247" t="s">
        <v>536</v>
      </c>
      <c r="G202" s="250" t="s">
        <v>2637</v>
      </c>
      <c r="H202" s="248" t="s">
        <v>537</v>
      </c>
      <c r="L202" s="235">
        <v>1000</v>
      </c>
      <c r="M202" s="228" t="s">
        <v>436</v>
      </c>
      <c r="N202" s="228" t="s">
        <v>437</v>
      </c>
    </row>
    <row r="203" spans="1:14" hidden="1" outlineLevel="1" x14ac:dyDescent="0.25">
      <c r="C203" s="246">
        <v>2891001</v>
      </c>
      <c r="D203" s="247" t="s">
        <v>538</v>
      </c>
      <c r="F203" s="247" t="s">
        <v>536</v>
      </c>
      <c r="G203" s="250" t="s">
        <v>2637</v>
      </c>
      <c r="H203" s="248" t="s">
        <v>537</v>
      </c>
      <c r="L203" s="235">
        <v>1000</v>
      </c>
      <c r="M203" s="228" t="s">
        <v>436</v>
      </c>
      <c r="N203" s="228" t="s">
        <v>437</v>
      </c>
    </row>
    <row r="204" spans="1:14" hidden="1" outlineLevel="1" x14ac:dyDescent="0.25">
      <c r="C204" s="246">
        <v>2891002</v>
      </c>
      <c r="D204" s="247" t="s">
        <v>539</v>
      </c>
      <c r="F204" s="247" t="s">
        <v>536</v>
      </c>
      <c r="G204" s="250" t="s">
        <v>2637</v>
      </c>
      <c r="H204" s="248" t="s">
        <v>537</v>
      </c>
      <c r="L204" s="235">
        <v>1000</v>
      </c>
      <c r="M204" s="228" t="s">
        <v>436</v>
      </c>
      <c r="N204" s="228" t="s">
        <v>437</v>
      </c>
    </row>
    <row r="205" spans="1:14" hidden="1" outlineLevel="1" x14ac:dyDescent="0.25">
      <c r="C205" s="246">
        <v>2891010</v>
      </c>
      <c r="D205" s="247" t="s">
        <v>540</v>
      </c>
      <c r="E205" s="228" t="s">
        <v>2675</v>
      </c>
      <c r="F205" s="247" t="s">
        <v>541</v>
      </c>
      <c r="G205" s="250" t="s">
        <v>2637</v>
      </c>
      <c r="H205" s="248" t="s">
        <v>304</v>
      </c>
      <c r="L205" s="235">
        <v>1000</v>
      </c>
      <c r="M205" s="228" t="s">
        <v>436</v>
      </c>
      <c r="N205" s="228" t="s">
        <v>437</v>
      </c>
    </row>
    <row r="206" spans="1:14" hidden="1" outlineLevel="1" x14ac:dyDescent="0.25">
      <c r="C206" s="246">
        <v>2891011</v>
      </c>
      <c r="D206" s="247" t="s">
        <v>542</v>
      </c>
      <c r="F206" s="247" t="s">
        <v>541</v>
      </c>
      <c r="G206" s="250" t="s">
        <v>2637</v>
      </c>
      <c r="H206" s="248" t="s">
        <v>304</v>
      </c>
      <c r="L206" s="235">
        <v>1000</v>
      </c>
      <c r="M206" s="228" t="s">
        <v>436</v>
      </c>
      <c r="N206" s="228" t="s">
        <v>437</v>
      </c>
    </row>
    <row r="207" spans="1:14" hidden="1" outlineLevel="1" x14ac:dyDescent="0.25">
      <c r="C207" s="246">
        <v>2891012</v>
      </c>
      <c r="D207" s="247" t="s">
        <v>543</v>
      </c>
      <c r="F207" s="247" t="s">
        <v>541</v>
      </c>
      <c r="G207" s="250" t="s">
        <v>2637</v>
      </c>
      <c r="H207" s="248" t="s">
        <v>304</v>
      </c>
      <c r="L207" s="235">
        <v>1000</v>
      </c>
      <c r="M207" s="228" t="s">
        <v>436</v>
      </c>
      <c r="N207" s="228" t="s">
        <v>437</v>
      </c>
    </row>
    <row r="208" spans="1:14" ht="60" hidden="1" outlineLevel="1" x14ac:dyDescent="0.25">
      <c r="A208" s="240"/>
      <c r="B208" s="240">
        <v>29</v>
      </c>
      <c r="C208" s="241"/>
      <c r="D208" s="241" t="s">
        <v>544</v>
      </c>
      <c r="E208" s="251" t="s">
        <v>545</v>
      </c>
      <c r="F208" s="242"/>
      <c r="G208" s="242"/>
      <c r="H208" s="242"/>
      <c r="I208" s="243"/>
      <c r="J208" s="243"/>
      <c r="K208" s="243"/>
      <c r="L208" s="243"/>
    </row>
    <row r="209" spans="1:14" ht="195" hidden="1" outlineLevel="1" x14ac:dyDescent="0.25">
      <c r="C209" s="246">
        <v>2910000</v>
      </c>
      <c r="D209" s="247" t="s">
        <v>546</v>
      </c>
      <c r="F209" s="247" t="s">
        <v>547</v>
      </c>
      <c r="G209" s="250" t="s">
        <v>2636</v>
      </c>
      <c r="H209" s="248" t="s">
        <v>109</v>
      </c>
      <c r="L209" s="235">
        <v>1000</v>
      </c>
      <c r="M209" s="228" t="s">
        <v>110</v>
      </c>
      <c r="N209" s="228" t="s">
        <v>111</v>
      </c>
    </row>
    <row r="210" spans="1:14" ht="120" hidden="1" outlineLevel="1" x14ac:dyDescent="0.25">
      <c r="C210" s="246">
        <v>2920000</v>
      </c>
      <c r="D210" s="247" t="s">
        <v>548</v>
      </c>
      <c r="F210" s="247" t="s">
        <v>549</v>
      </c>
      <c r="G210" s="250" t="s">
        <v>2636</v>
      </c>
      <c r="H210" s="248" t="s">
        <v>109</v>
      </c>
      <c r="L210" s="254" t="s">
        <v>231</v>
      </c>
      <c r="M210" s="228" t="s">
        <v>110</v>
      </c>
      <c r="N210" s="228" t="s">
        <v>111</v>
      </c>
    </row>
    <row r="211" spans="1:14" ht="15.75" hidden="1" outlineLevel="1" x14ac:dyDescent="0.25">
      <c r="A211" s="238">
        <v>3</v>
      </c>
      <c r="B211" s="238"/>
      <c r="C211" s="238"/>
      <c r="D211" s="238" t="s">
        <v>550</v>
      </c>
      <c r="E211" s="238"/>
      <c r="F211" s="238"/>
      <c r="G211" s="238"/>
      <c r="H211" s="238"/>
      <c r="I211" s="238"/>
      <c r="J211" s="238"/>
      <c r="K211" s="238"/>
      <c r="L211" s="238"/>
    </row>
    <row r="212" spans="1:14" ht="180" hidden="1" outlineLevel="1" x14ac:dyDescent="0.25">
      <c r="A212" s="240"/>
      <c r="B212" s="240" t="s">
        <v>551</v>
      </c>
      <c r="C212" s="241"/>
      <c r="D212" s="241" t="s">
        <v>552</v>
      </c>
      <c r="E212" s="251" t="s">
        <v>553</v>
      </c>
      <c r="F212" s="242"/>
      <c r="G212" s="242"/>
      <c r="H212" s="242"/>
      <c r="I212" s="243"/>
      <c r="J212" s="243"/>
      <c r="K212" s="243"/>
      <c r="L212" s="243"/>
    </row>
    <row r="213" spans="1:14" ht="30" hidden="1" outlineLevel="1" x14ac:dyDescent="0.25">
      <c r="C213" s="258">
        <v>3000000</v>
      </c>
      <c r="D213" s="256" t="s">
        <v>554</v>
      </c>
      <c r="F213" s="263" t="s">
        <v>555</v>
      </c>
      <c r="G213" s="250" t="s">
        <v>2636</v>
      </c>
      <c r="H213" s="248" t="s">
        <v>109</v>
      </c>
      <c r="L213" s="254" t="s">
        <v>231</v>
      </c>
      <c r="M213" s="228" t="s">
        <v>110</v>
      </c>
      <c r="N213" s="228" t="s">
        <v>111</v>
      </c>
    </row>
    <row r="214" spans="1:14" ht="120" hidden="1" outlineLevel="1" x14ac:dyDescent="0.25">
      <c r="A214" s="240"/>
      <c r="B214" s="240" t="s">
        <v>556</v>
      </c>
      <c r="C214" s="241"/>
      <c r="D214" s="241" t="s">
        <v>557</v>
      </c>
      <c r="E214" s="251" t="s">
        <v>558</v>
      </c>
      <c r="F214" s="242"/>
      <c r="G214" s="242"/>
      <c r="H214" s="242"/>
      <c r="I214" s="243"/>
      <c r="J214" s="243"/>
      <c r="K214" s="243"/>
      <c r="L214" s="243"/>
    </row>
    <row r="215" spans="1:14" ht="30" hidden="1" outlineLevel="1" x14ac:dyDescent="0.25">
      <c r="C215" s="258">
        <v>3100000</v>
      </c>
      <c r="D215" s="256" t="s">
        <v>557</v>
      </c>
      <c r="G215" s="250" t="s">
        <v>2636</v>
      </c>
      <c r="H215" s="248" t="s">
        <v>109</v>
      </c>
      <c r="L215" s="254" t="s">
        <v>231</v>
      </c>
      <c r="M215" s="228" t="s">
        <v>110</v>
      </c>
      <c r="N215" s="228" t="s">
        <v>111</v>
      </c>
    </row>
    <row r="216" spans="1:14" ht="90" hidden="1" outlineLevel="1" x14ac:dyDescent="0.25">
      <c r="A216" s="240"/>
      <c r="B216" s="240" t="s">
        <v>559</v>
      </c>
      <c r="C216" s="241"/>
      <c r="D216" s="241" t="s">
        <v>560</v>
      </c>
      <c r="E216" s="251" t="s">
        <v>561</v>
      </c>
      <c r="F216" s="242"/>
      <c r="G216" s="242"/>
      <c r="H216" s="242"/>
      <c r="I216" s="243"/>
      <c r="J216" s="243"/>
      <c r="K216" s="243"/>
      <c r="L216" s="243"/>
    </row>
    <row r="217" spans="1:14" ht="105" hidden="1" outlineLevel="1" x14ac:dyDescent="0.25">
      <c r="C217" s="246">
        <v>3210000</v>
      </c>
      <c r="D217" s="247" t="s">
        <v>562</v>
      </c>
      <c r="E217" s="247" t="s">
        <v>563</v>
      </c>
      <c r="G217" s="250" t="s">
        <v>2636</v>
      </c>
      <c r="H217" s="248" t="s">
        <v>109</v>
      </c>
      <c r="L217" s="254" t="s">
        <v>231</v>
      </c>
      <c r="M217" s="228" t="s">
        <v>110</v>
      </c>
      <c r="N217" s="228" t="s">
        <v>111</v>
      </c>
    </row>
    <row r="218" spans="1:14" ht="150" hidden="1" outlineLevel="1" x14ac:dyDescent="0.25">
      <c r="C218" s="246">
        <v>3220000</v>
      </c>
      <c r="D218" s="247" t="s">
        <v>564</v>
      </c>
      <c r="E218" s="247" t="s">
        <v>565</v>
      </c>
      <c r="F218" s="247" t="s">
        <v>566</v>
      </c>
      <c r="G218" s="250" t="s">
        <v>2636</v>
      </c>
      <c r="H218" s="248" t="s">
        <v>109</v>
      </c>
      <c r="L218" s="254" t="s">
        <v>231</v>
      </c>
      <c r="M218" s="228" t="s">
        <v>110</v>
      </c>
      <c r="N218" s="228" t="s">
        <v>111</v>
      </c>
    </row>
    <row r="219" spans="1:14" hidden="1" outlineLevel="1" x14ac:dyDescent="0.25">
      <c r="C219" s="252">
        <v>3220010</v>
      </c>
      <c r="D219" s="247" t="s">
        <v>568</v>
      </c>
      <c r="G219" s="250" t="s">
        <v>2637</v>
      </c>
      <c r="H219" s="248" t="s">
        <v>570</v>
      </c>
      <c r="L219" s="235">
        <v>1000</v>
      </c>
      <c r="M219" s="228" t="s">
        <v>110</v>
      </c>
      <c r="N219" s="228" t="s">
        <v>111</v>
      </c>
    </row>
    <row r="220" spans="1:14" hidden="1" outlineLevel="1" x14ac:dyDescent="0.25">
      <c r="C220" s="252">
        <v>3220020</v>
      </c>
      <c r="D220" s="247" t="s">
        <v>571</v>
      </c>
      <c r="G220" s="250" t="s">
        <v>2637</v>
      </c>
      <c r="H220" s="248" t="s">
        <v>572</v>
      </c>
      <c r="L220" s="235">
        <v>1000</v>
      </c>
      <c r="M220" s="228" t="s">
        <v>110</v>
      </c>
      <c r="N220" s="228" t="s">
        <v>111</v>
      </c>
    </row>
    <row r="221" spans="1:14" hidden="1" outlineLevel="1" x14ac:dyDescent="0.25">
      <c r="C221" s="252">
        <v>3220030</v>
      </c>
      <c r="D221" s="247" t="s">
        <v>573</v>
      </c>
      <c r="G221" s="250" t="s">
        <v>2637</v>
      </c>
      <c r="H221" s="248" t="s">
        <v>574</v>
      </c>
      <c r="L221" s="235">
        <v>1000</v>
      </c>
      <c r="M221" s="228" t="s">
        <v>110</v>
      </c>
      <c r="N221" s="228" t="s">
        <v>111</v>
      </c>
    </row>
    <row r="222" spans="1:14" hidden="1" outlineLevel="1" x14ac:dyDescent="0.25">
      <c r="C222" s="252">
        <v>3220040</v>
      </c>
      <c r="D222" s="247" t="s">
        <v>575</v>
      </c>
      <c r="G222" s="250" t="s">
        <v>2637</v>
      </c>
      <c r="H222" s="248" t="s">
        <v>576</v>
      </c>
      <c r="L222" s="235">
        <v>1000</v>
      </c>
      <c r="M222" s="228" t="s">
        <v>110</v>
      </c>
      <c r="N222" s="228" t="s">
        <v>111</v>
      </c>
    </row>
    <row r="223" spans="1:14" hidden="1" outlineLevel="1" x14ac:dyDescent="0.25">
      <c r="C223" s="252">
        <v>3220050</v>
      </c>
      <c r="D223" s="247" t="s">
        <v>577</v>
      </c>
      <c r="G223" s="250" t="s">
        <v>2637</v>
      </c>
      <c r="H223" s="248" t="s">
        <v>578</v>
      </c>
      <c r="L223" s="235">
        <v>1000</v>
      </c>
      <c r="M223" s="228" t="s">
        <v>110</v>
      </c>
      <c r="N223" s="228" t="s">
        <v>111</v>
      </c>
    </row>
    <row r="224" spans="1:14" hidden="1" outlineLevel="1" x14ac:dyDescent="0.25">
      <c r="C224" s="252">
        <v>3220060</v>
      </c>
      <c r="D224" s="247" t="s">
        <v>579</v>
      </c>
      <c r="G224" s="250" t="s">
        <v>2637</v>
      </c>
      <c r="H224" s="248" t="s">
        <v>580</v>
      </c>
      <c r="L224" s="235">
        <v>1000</v>
      </c>
      <c r="M224" s="228" t="s">
        <v>110</v>
      </c>
      <c r="N224" s="228" t="s">
        <v>111</v>
      </c>
    </row>
    <row r="225" spans="1:14" hidden="1" outlineLevel="1" x14ac:dyDescent="0.25">
      <c r="C225" s="252">
        <v>3220070</v>
      </c>
      <c r="D225" s="247" t="s">
        <v>581</v>
      </c>
      <c r="G225" s="250" t="s">
        <v>2637</v>
      </c>
      <c r="H225" s="248" t="s">
        <v>582</v>
      </c>
      <c r="L225" s="235">
        <v>1000</v>
      </c>
      <c r="M225" s="228" t="s">
        <v>110</v>
      </c>
      <c r="N225" s="228" t="s">
        <v>111</v>
      </c>
    </row>
    <row r="226" spans="1:14" hidden="1" outlineLevel="1" x14ac:dyDescent="0.25">
      <c r="C226" s="252">
        <v>3220080</v>
      </c>
      <c r="D226" s="247" t="s">
        <v>583</v>
      </c>
      <c r="E226" s="247" t="s">
        <v>584</v>
      </c>
      <c r="F226" s="247" t="s">
        <v>585</v>
      </c>
      <c r="G226" s="250" t="s">
        <v>2637</v>
      </c>
      <c r="H226" s="248" t="s">
        <v>586</v>
      </c>
      <c r="L226" s="235">
        <v>1000</v>
      </c>
      <c r="M226" s="228" t="s">
        <v>110</v>
      </c>
      <c r="N226" s="228" t="s">
        <v>111</v>
      </c>
    </row>
    <row r="227" spans="1:14" hidden="1" outlineLevel="1" x14ac:dyDescent="0.25">
      <c r="C227" s="252">
        <v>3220090</v>
      </c>
      <c r="D227" s="247" t="s">
        <v>587</v>
      </c>
      <c r="G227" s="250" t="s">
        <v>2637</v>
      </c>
      <c r="H227" s="248" t="s">
        <v>588</v>
      </c>
      <c r="L227" s="235">
        <v>1000</v>
      </c>
      <c r="M227" s="228" t="s">
        <v>110</v>
      </c>
      <c r="N227" s="228" t="s">
        <v>111</v>
      </c>
    </row>
    <row r="228" spans="1:14" hidden="1" outlineLevel="1" x14ac:dyDescent="0.25">
      <c r="C228" s="252">
        <v>3220100</v>
      </c>
      <c r="D228" s="247" t="s">
        <v>589</v>
      </c>
      <c r="G228" s="250" t="s">
        <v>2637</v>
      </c>
      <c r="H228" s="248" t="s">
        <v>590</v>
      </c>
      <c r="L228" s="235">
        <v>1000</v>
      </c>
      <c r="M228" s="228" t="s">
        <v>110</v>
      </c>
      <c r="N228" s="228" t="s">
        <v>111</v>
      </c>
    </row>
    <row r="229" spans="1:14" hidden="1" outlineLevel="1" x14ac:dyDescent="0.25">
      <c r="C229" s="252">
        <v>3220110</v>
      </c>
      <c r="D229" s="247" t="s">
        <v>591</v>
      </c>
      <c r="E229" s="247"/>
      <c r="F229" s="247"/>
      <c r="G229" s="250" t="s">
        <v>2637</v>
      </c>
      <c r="H229" s="248" t="s">
        <v>592</v>
      </c>
      <c r="L229" s="235">
        <v>1000</v>
      </c>
      <c r="M229" s="228" t="s">
        <v>110</v>
      </c>
      <c r="N229" s="228" t="s">
        <v>111</v>
      </c>
    </row>
    <row r="230" spans="1:14" hidden="1" outlineLevel="1" x14ac:dyDescent="0.25">
      <c r="C230" s="252">
        <v>3220120</v>
      </c>
      <c r="D230" s="247" t="s">
        <v>593</v>
      </c>
      <c r="G230" s="250" t="s">
        <v>2637</v>
      </c>
      <c r="H230" s="248" t="s">
        <v>594</v>
      </c>
      <c r="L230" s="235">
        <v>1000</v>
      </c>
      <c r="M230" s="228" t="s">
        <v>110</v>
      </c>
      <c r="N230" s="228" t="s">
        <v>111</v>
      </c>
    </row>
    <row r="231" spans="1:14" hidden="1" outlineLevel="1" x14ac:dyDescent="0.25">
      <c r="C231" s="252">
        <v>3220130</v>
      </c>
      <c r="D231" s="247" t="s">
        <v>595</v>
      </c>
      <c r="G231" s="250" t="s">
        <v>2637</v>
      </c>
      <c r="H231" s="248" t="s">
        <v>596</v>
      </c>
      <c r="L231" s="235">
        <v>1000</v>
      </c>
      <c r="M231" s="228" t="s">
        <v>110</v>
      </c>
      <c r="N231" s="228" t="s">
        <v>111</v>
      </c>
    </row>
    <row r="232" spans="1:14" ht="30" hidden="1" outlineLevel="1" x14ac:dyDescent="0.25">
      <c r="A232" s="240"/>
      <c r="B232" s="240" t="s">
        <v>597</v>
      </c>
      <c r="C232" s="241"/>
      <c r="D232" s="241" t="s">
        <v>598</v>
      </c>
      <c r="E232" s="251" t="s">
        <v>599</v>
      </c>
      <c r="F232" s="242"/>
      <c r="G232" s="242"/>
      <c r="H232" s="242"/>
      <c r="I232" s="243"/>
      <c r="J232" s="243"/>
      <c r="K232" s="243"/>
      <c r="L232" s="243"/>
    </row>
    <row r="233" spans="1:14" ht="30" hidden="1" outlineLevel="1" x14ac:dyDescent="0.25">
      <c r="C233" s="252">
        <v>3310000</v>
      </c>
      <c r="D233" s="256" t="s">
        <v>600</v>
      </c>
      <c r="F233" s="228" t="s">
        <v>601</v>
      </c>
      <c r="G233" s="250" t="s">
        <v>2637</v>
      </c>
      <c r="L233" s="254" t="s">
        <v>231</v>
      </c>
      <c r="M233" s="228" t="s">
        <v>110</v>
      </c>
      <c r="N233" s="228" t="s">
        <v>111</v>
      </c>
    </row>
    <row r="234" spans="1:14" ht="45" hidden="1" outlineLevel="1" x14ac:dyDescent="0.25">
      <c r="C234" s="252">
        <v>3320000</v>
      </c>
      <c r="D234" s="247" t="s">
        <v>602</v>
      </c>
      <c r="F234" s="247" t="s">
        <v>603</v>
      </c>
      <c r="G234" s="250" t="s">
        <v>2637</v>
      </c>
      <c r="L234" s="254" t="s">
        <v>231</v>
      </c>
      <c r="M234" s="228" t="s">
        <v>110</v>
      </c>
      <c r="N234" s="228" t="s">
        <v>111</v>
      </c>
    </row>
    <row r="235" spans="1:14" ht="45" hidden="1" outlineLevel="1" x14ac:dyDescent="0.25">
      <c r="C235" s="252">
        <v>3340000</v>
      </c>
      <c r="D235" s="247" t="s">
        <v>604</v>
      </c>
      <c r="F235" s="247" t="s">
        <v>605</v>
      </c>
      <c r="G235" s="250" t="s">
        <v>2637</v>
      </c>
      <c r="L235" s="254" t="s">
        <v>231</v>
      </c>
      <c r="M235" s="228" t="s">
        <v>110</v>
      </c>
      <c r="N235" s="228" t="s">
        <v>111</v>
      </c>
    </row>
    <row r="236" spans="1:14" ht="240" hidden="1" outlineLevel="1" x14ac:dyDescent="0.25">
      <c r="C236" s="252">
        <v>3350000</v>
      </c>
      <c r="D236" s="247" t="s">
        <v>606</v>
      </c>
      <c r="F236" s="247" t="s">
        <v>607</v>
      </c>
      <c r="G236" s="250" t="s">
        <v>2636</v>
      </c>
      <c r="H236" s="248" t="s">
        <v>109</v>
      </c>
      <c r="L236" s="254" t="s">
        <v>231</v>
      </c>
      <c r="M236" s="228" t="s">
        <v>110</v>
      </c>
      <c r="N236" s="228" t="s">
        <v>111</v>
      </c>
    </row>
    <row r="237" spans="1:14" ht="60" hidden="1" outlineLevel="1" x14ac:dyDescent="0.25">
      <c r="A237" s="240"/>
      <c r="B237" s="240" t="s">
        <v>608</v>
      </c>
      <c r="C237" s="241"/>
      <c r="D237" s="241" t="s">
        <v>609</v>
      </c>
      <c r="E237" s="251" t="s">
        <v>610</v>
      </c>
      <c r="F237" s="242"/>
      <c r="G237" s="242"/>
      <c r="H237" s="242"/>
      <c r="I237" s="243"/>
      <c r="J237" s="243"/>
      <c r="K237" s="243"/>
      <c r="L237" s="243"/>
    </row>
    <row r="238" spans="1:14" ht="30" hidden="1" outlineLevel="1" x14ac:dyDescent="0.25">
      <c r="C238" s="245" t="s">
        <v>100</v>
      </c>
      <c r="D238" s="247" t="s">
        <v>611</v>
      </c>
      <c r="E238" s="247" t="s">
        <v>612</v>
      </c>
      <c r="L238" s="254" t="s">
        <v>102</v>
      </c>
      <c r="M238" s="228" t="s">
        <v>110</v>
      </c>
      <c r="N238" s="228" t="s">
        <v>111</v>
      </c>
    </row>
    <row r="239" spans="1:14" hidden="1" outlineLevel="1" x14ac:dyDescent="0.25">
      <c r="A239" s="240"/>
      <c r="B239" s="240" t="s">
        <v>613</v>
      </c>
      <c r="C239" s="241"/>
      <c r="D239" s="242" t="s">
        <v>91</v>
      </c>
      <c r="E239" s="242"/>
      <c r="F239" s="241"/>
      <c r="G239" s="242"/>
      <c r="H239" s="242"/>
      <c r="I239" s="243"/>
      <c r="J239" s="243"/>
      <c r="K239" s="243"/>
      <c r="L239" s="243"/>
    </row>
    <row r="240" spans="1:14" ht="135" hidden="1" outlineLevel="1" x14ac:dyDescent="0.25">
      <c r="A240" s="240"/>
      <c r="B240" s="240" t="s">
        <v>614</v>
      </c>
      <c r="C240" s="241"/>
      <c r="D240" s="241" t="s">
        <v>615</v>
      </c>
      <c r="E240" s="251" t="s">
        <v>616</v>
      </c>
      <c r="F240" s="242"/>
      <c r="G240" s="242"/>
      <c r="H240" s="242"/>
      <c r="I240" s="243"/>
      <c r="J240" s="243"/>
      <c r="K240" s="243"/>
      <c r="L240" s="243"/>
    </row>
    <row r="241" spans="1:14" ht="75" hidden="1" outlineLevel="1" x14ac:dyDescent="0.25">
      <c r="C241" s="246">
        <v>3600000</v>
      </c>
      <c r="D241" s="247" t="s">
        <v>618</v>
      </c>
      <c r="E241" s="264"/>
      <c r="F241" s="247" t="s">
        <v>619</v>
      </c>
      <c r="G241" s="250" t="s">
        <v>2636</v>
      </c>
      <c r="H241" s="248" t="s">
        <v>109</v>
      </c>
      <c r="L241" s="235">
        <v>1000</v>
      </c>
      <c r="M241" s="228" t="s">
        <v>262</v>
      </c>
      <c r="N241" s="228" t="s">
        <v>263</v>
      </c>
    </row>
    <row r="242" spans="1:14" ht="30" hidden="1" outlineLevel="1" x14ac:dyDescent="0.25">
      <c r="C242" s="246">
        <v>3600001</v>
      </c>
      <c r="D242" s="247" t="s">
        <v>621</v>
      </c>
      <c r="E242" s="264"/>
      <c r="F242" s="247" t="s">
        <v>622</v>
      </c>
      <c r="G242" s="250" t="s">
        <v>2636</v>
      </c>
      <c r="H242" s="248" t="s">
        <v>109</v>
      </c>
      <c r="L242" s="235">
        <v>1000</v>
      </c>
      <c r="M242" s="228" t="s">
        <v>262</v>
      </c>
      <c r="N242" s="228" t="s">
        <v>263</v>
      </c>
    </row>
    <row r="243" spans="1:14" hidden="1" outlineLevel="1" x14ac:dyDescent="0.25">
      <c r="C243" s="246">
        <v>3630000</v>
      </c>
      <c r="D243" s="247" t="s">
        <v>623</v>
      </c>
      <c r="F243" s="247" t="s">
        <v>624</v>
      </c>
      <c r="G243" s="250" t="s">
        <v>2636</v>
      </c>
      <c r="H243" s="248" t="s">
        <v>109</v>
      </c>
      <c r="L243" s="235">
        <v>1000</v>
      </c>
      <c r="M243" s="228" t="s">
        <v>262</v>
      </c>
      <c r="N243" s="228" t="s">
        <v>263</v>
      </c>
    </row>
    <row r="244" spans="1:14" hidden="1" outlineLevel="1" x14ac:dyDescent="0.25">
      <c r="C244" s="246">
        <v>3630001</v>
      </c>
      <c r="D244" s="247" t="s">
        <v>625</v>
      </c>
      <c r="F244" s="247" t="s">
        <v>622</v>
      </c>
      <c r="G244" s="250" t="s">
        <v>2636</v>
      </c>
      <c r="H244" s="248" t="s">
        <v>109</v>
      </c>
      <c r="L244" s="235">
        <v>1000</v>
      </c>
      <c r="M244" s="228" t="s">
        <v>262</v>
      </c>
      <c r="N244" s="228" t="s">
        <v>263</v>
      </c>
    </row>
    <row r="245" spans="1:14" ht="135" hidden="1" outlineLevel="1" x14ac:dyDescent="0.25">
      <c r="C245" s="265">
        <v>3660000</v>
      </c>
      <c r="D245" s="247" t="s">
        <v>626</v>
      </c>
      <c r="F245" s="247" t="s">
        <v>627</v>
      </c>
      <c r="G245" s="250" t="s">
        <v>2636</v>
      </c>
      <c r="H245" s="248" t="s">
        <v>109</v>
      </c>
      <c r="L245" s="235">
        <v>1000</v>
      </c>
      <c r="M245" s="228" t="s">
        <v>262</v>
      </c>
      <c r="N245" s="228" t="s">
        <v>263</v>
      </c>
    </row>
    <row r="246" spans="1:14" ht="90" hidden="1" outlineLevel="1" x14ac:dyDescent="0.25">
      <c r="A246" s="240"/>
      <c r="B246" s="240" t="s">
        <v>628</v>
      </c>
      <c r="C246" s="241"/>
      <c r="D246" s="241" t="s">
        <v>629</v>
      </c>
      <c r="E246" s="251" t="s">
        <v>630</v>
      </c>
      <c r="F246" s="242"/>
      <c r="G246" s="242"/>
      <c r="H246" s="242"/>
      <c r="I246" s="243"/>
      <c r="J246" s="243"/>
      <c r="K246" s="243"/>
      <c r="L246" s="243"/>
    </row>
    <row r="247" spans="1:14" ht="30" hidden="1" outlineLevel="1" x14ac:dyDescent="0.25">
      <c r="C247" s="259">
        <v>3700000</v>
      </c>
      <c r="D247" s="247" t="s">
        <v>631</v>
      </c>
      <c r="F247" s="247" t="s">
        <v>2830</v>
      </c>
      <c r="G247" s="250" t="s">
        <v>2636</v>
      </c>
      <c r="H247" s="248" t="s">
        <v>109</v>
      </c>
      <c r="L247" s="235">
        <v>1000</v>
      </c>
      <c r="M247" s="228" t="s">
        <v>633</v>
      </c>
      <c r="N247" s="228" t="s">
        <v>634</v>
      </c>
    </row>
    <row r="248" spans="1:14" ht="60" hidden="1" outlineLevel="1" x14ac:dyDescent="0.25">
      <c r="C248" s="259">
        <v>3700001</v>
      </c>
      <c r="D248" s="247" t="s">
        <v>635</v>
      </c>
      <c r="E248" s="247"/>
      <c r="F248" s="247" t="s">
        <v>636</v>
      </c>
      <c r="G248" s="250" t="s">
        <v>2636</v>
      </c>
      <c r="H248" s="248" t="s">
        <v>109</v>
      </c>
      <c r="L248" s="235">
        <v>1000</v>
      </c>
      <c r="M248" s="228" t="s">
        <v>633</v>
      </c>
      <c r="N248" s="228" t="s">
        <v>634</v>
      </c>
    </row>
    <row r="249" spans="1:14" ht="30" hidden="1" outlineLevel="1" x14ac:dyDescent="0.25">
      <c r="C249" s="417">
        <v>3700002</v>
      </c>
      <c r="D249" s="247" t="s">
        <v>2831</v>
      </c>
      <c r="E249" s="247"/>
      <c r="F249" s="247" t="s">
        <v>2832</v>
      </c>
      <c r="G249" s="250" t="s">
        <v>2636</v>
      </c>
      <c r="H249" s="248" t="s">
        <v>109</v>
      </c>
      <c r="L249" s="235">
        <v>1000</v>
      </c>
    </row>
    <row r="250" spans="1:14" ht="45" hidden="1" outlineLevel="1" x14ac:dyDescent="0.25">
      <c r="C250" s="417">
        <v>3700010</v>
      </c>
      <c r="D250" s="247" t="s">
        <v>2833</v>
      </c>
      <c r="E250" s="247"/>
      <c r="F250" s="247" t="s">
        <v>2834</v>
      </c>
      <c r="G250" s="250" t="s">
        <v>2636</v>
      </c>
      <c r="H250" s="248" t="s">
        <v>109</v>
      </c>
      <c r="L250" s="235">
        <v>1000</v>
      </c>
    </row>
    <row r="251" spans="1:14" ht="30" hidden="1" outlineLevel="1" x14ac:dyDescent="0.25">
      <c r="C251" s="417">
        <v>3700100</v>
      </c>
      <c r="D251" s="247" t="s">
        <v>2835</v>
      </c>
      <c r="E251" s="247"/>
      <c r="F251" s="247" t="s">
        <v>2836</v>
      </c>
      <c r="G251" s="250" t="s">
        <v>2685</v>
      </c>
      <c r="H251" s="248" t="s">
        <v>883</v>
      </c>
      <c r="L251" s="235">
        <v>1000</v>
      </c>
    </row>
    <row r="252" spans="1:14" ht="30" hidden="1" outlineLevel="1" x14ac:dyDescent="0.25">
      <c r="C252" s="417">
        <v>3700110</v>
      </c>
      <c r="D252" s="247" t="s">
        <v>2837</v>
      </c>
      <c r="E252" s="247"/>
      <c r="F252" s="247" t="s">
        <v>2838</v>
      </c>
      <c r="G252" s="250" t="s">
        <v>2726</v>
      </c>
      <c r="H252" s="248" t="s">
        <v>1457</v>
      </c>
      <c r="L252" s="235">
        <v>1000</v>
      </c>
    </row>
    <row r="253" spans="1:14" ht="30" hidden="1" outlineLevel="1" x14ac:dyDescent="0.25">
      <c r="C253" s="417">
        <v>3700200</v>
      </c>
      <c r="D253" s="247" t="s">
        <v>2839</v>
      </c>
      <c r="E253" s="247"/>
      <c r="F253" s="247" t="s">
        <v>2840</v>
      </c>
      <c r="G253" s="250" t="s">
        <v>2727</v>
      </c>
      <c r="H253" s="248" t="s">
        <v>1459</v>
      </c>
      <c r="L253" s="235">
        <v>1000</v>
      </c>
    </row>
    <row r="254" spans="1:14" ht="30" hidden="1" outlineLevel="1" x14ac:dyDescent="0.25">
      <c r="C254" s="417">
        <v>3700210</v>
      </c>
      <c r="D254" s="247" t="s">
        <v>2841</v>
      </c>
      <c r="E254" s="247"/>
      <c r="F254" s="247" t="s">
        <v>2842</v>
      </c>
      <c r="G254" s="250" t="s">
        <v>2749</v>
      </c>
      <c r="H254" s="248" t="s">
        <v>1793</v>
      </c>
      <c r="L254" s="235">
        <v>1000</v>
      </c>
    </row>
    <row r="255" spans="1:14" ht="75" hidden="1" outlineLevel="1" x14ac:dyDescent="0.25">
      <c r="A255" s="240"/>
      <c r="B255" s="240" t="s">
        <v>637</v>
      </c>
      <c r="C255" s="241"/>
      <c r="D255" s="241" t="s">
        <v>638</v>
      </c>
      <c r="E255" s="251" t="s">
        <v>639</v>
      </c>
      <c r="F255" s="242"/>
      <c r="G255" s="242"/>
      <c r="H255" s="242"/>
      <c r="I255" s="243"/>
      <c r="J255" s="243"/>
      <c r="K255" s="243"/>
      <c r="L255" s="243"/>
    </row>
    <row r="256" spans="1:14" hidden="1" outlineLevel="1" x14ac:dyDescent="0.25">
      <c r="C256" s="259">
        <v>3800000</v>
      </c>
      <c r="D256" s="247" t="s">
        <v>640</v>
      </c>
      <c r="G256" s="289" t="s">
        <v>2636</v>
      </c>
      <c r="H256" s="281" t="s">
        <v>353</v>
      </c>
      <c r="L256" s="415">
        <v>1000</v>
      </c>
      <c r="M256" s="228" t="s">
        <v>633</v>
      </c>
      <c r="N256" s="228" t="s">
        <v>634</v>
      </c>
    </row>
    <row r="257" spans="1:14" hidden="1" outlineLevel="1" x14ac:dyDescent="0.25">
      <c r="C257" s="259">
        <v>3810000</v>
      </c>
      <c r="D257" s="247" t="s">
        <v>641</v>
      </c>
      <c r="G257" s="289" t="s">
        <v>2636</v>
      </c>
      <c r="H257" s="281" t="s">
        <v>353</v>
      </c>
      <c r="L257" s="415">
        <v>1000</v>
      </c>
      <c r="M257" s="228" t="s">
        <v>633</v>
      </c>
      <c r="N257" s="228" t="s">
        <v>634</v>
      </c>
    </row>
    <row r="258" spans="1:14" hidden="1" outlineLevel="1" x14ac:dyDescent="0.25">
      <c r="C258" s="259">
        <v>3820000</v>
      </c>
      <c r="D258" s="247" t="s">
        <v>642</v>
      </c>
      <c r="G258" s="289" t="s">
        <v>2636</v>
      </c>
      <c r="H258" s="281" t="s">
        <v>353</v>
      </c>
      <c r="L258" s="415">
        <v>1000</v>
      </c>
      <c r="M258" s="228" t="s">
        <v>633</v>
      </c>
      <c r="N258" s="228" t="s">
        <v>634</v>
      </c>
    </row>
    <row r="259" spans="1:14" hidden="1" outlineLevel="1" x14ac:dyDescent="0.25">
      <c r="C259" s="259">
        <v>3830000</v>
      </c>
      <c r="D259" s="247" t="s">
        <v>643</v>
      </c>
      <c r="G259" s="289" t="s">
        <v>2636</v>
      </c>
      <c r="H259" s="281" t="s">
        <v>353</v>
      </c>
      <c r="L259" s="415">
        <v>1000</v>
      </c>
      <c r="M259" s="228" t="s">
        <v>633</v>
      </c>
      <c r="N259" s="228" t="s">
        <v>634</v>
      </c>
    </row>
    <row r="260" spans="1:14" ht="60" hidden="1" outlineLevel="1" x14ac:dyDescent="0.25">
      <c r="C260" s="259">
        <v>3840000</v>
      </c>
      <c r="D260" s="247" t="s">
        <v>644</v>
      </c>
      <c r="F260" s="247" t="s">
        <v>645</v>
      </c>
      <c r="G260" s="289" t="s">
        <v>2636</v>
      </c>
      <c r="H260" s="281" t="s">
        <v>412</v>
      </c>
      <c r="L260" s="257" t="s">
        <v>231</v>
      </c>
      <c r="M260" s="228" t="s">
        <v>633</v>
      </c>
      <c r="N260" s="228" t="s">
        <v>634</v>
      </c>
    </row>
    <row r="261" spans="1:14" ht="105" hidden="1" outlineLevel="1" x14ac:dyDescent="0.25">
      <c r="A261" s="240"/>
      <c r="B261" s="240" t="s">
        <v>646</v>
      </c>
      <c r="C261" s="241"/>
      <c r="D261" s="241" t="s">
        <v>647</v>
      </c>
      <c r="E261" s="251" t="s">
        <v>648</v>
      </c>
      <c r="F261" s="242"/>
      <c r="G261" s="242"/>
      <c r="H261" s="242"/>
      <c r="I261" s="243"/>
      <c r="J261" s="243"/>
      <c r="K261" s="243"/>
      <c r="L261" s="243"/>
    </row>
    <row r="262" spans="1:14" ht="150" hidden="1" outlineLevel="1" x14ac:dyDescent="0.25">
      <c r="C262" s="265">
        <v>3900000</v>
      </c>
      <c r="D262" s="247" t="s">
        <v>649</v>
      </c>
      <c r="F262" s="247" t="s">
        <v>650</v>
      </c>
      <c r="G262" s="250" t="s">
        <v>2636</v>
      </c>
      <c r="H262" s="248" t="s">
        <v>109</v>
      </c>
      <c r="L262" s="254" t="s">
        <v>231</v>
      </c>
      <c r="M262" s="228" t="s">
        <v>633</v>
      </c>
      <c r="N262" s="228" t="s">
        <v>634</v>
      </c>
    </row>
    <row r="263" spans="1:14" ht="90" hidden="1" outlineLevel="1" x14ac:dyDescent="0.25">
      <c r="C263" s="265">
        <v>3900010</v>
      </c>
      <c r="D263" s="247" t="s">
        <v>652</v>
      </c>
      <c r="F263" s="247" t="s">
        <v>653</v>
      </c>
      <c r="G263" s="250" t="s">
        <v>2636</v>
      </c>
      <c r="H263" s="248" t="s">
        <v>109</v>
      </c>
      <c r="L263" s="254" t="s">
        <v>231</v>
      </c>
      <c r="M263" s="228" t="s">
        <v>633</v>
      </c>
      <c r="N263" s="228" t="s">
        <v>634</v>
      </c>
    </row>
    <row r="264" spans="1:14" ht="165" hidden="1" outlineLevel="1" x14ac:dyDescent="0.25">
      <c r="C264" s="265">
        <v>3900020</v>
      </c>
      <c r="D264" s="247" t="s">
        <v>655</v>
      </c>
      <c r="F264" s="247" t="s">
        <v>656</v>
      </c>
      <c r="G264" s="250" t="s">
        <v>2636</v>
      </c>
      <c r="H264" s="248" t="s">
        <v>109</v>
      </c>
      <c r="L264" s="254" t="s">
        <v>231</v>
      </c>
      <c r="M264" s="228" t="s">
        <v>633</v>
      </c>
      <c r="N264" s="228" t="s">
        <v>634</v>
      </c>
    </row>
    <row r="265" spans="1:14" ht="30" hidden="1" outlineLevel="1" x14ac:dyDescent="0.25">
      <c r="C265" s="265">
        <v>3900030</v>
      </c>
      <c r="D265" s="247" t="s">
        <v>658</v>
      </c>
      <c r="F265" s="247" t="s">
        <v>659</v>
      </c>
      <c r="G265" s="250" t="s">
        <v>2636</v>
      </c>
      <c r="H265" s="248" t="s">
        <v>109</v>
      </c>
      <c r="L265" s="254" t="s">
        <v>231</v>
      </c>
      <c r="M265" s="228" t="s">
        <v>633</v>
      </c>
      <c r="N265" s="228" t="s">
        <v>634</v>
      </c>
    </row>
    <row r="266" spans="1:14" hidden="1" outlineLevel="1" x14ac:dyDescent="0.25">
      <c r="C266" s="265">
        <v>3900040</v>
      </c>
      <c r="D266" s="247" t="s">
        <v>660</v>
      </c>
      <c r="F266" s="247"/>
      <c r="G266" s="250" t="s">
        <v>2636</v>
      </c>
      <c r="H266" s="248" t="s">
        <v>109</v>
      </c>
      <c r="L266" s="254" t="s">
        <v>102</v>
      </c>
      <c r="M266" s="228" t="s">
        <v>633</v>
      </c>
      <c r="N266" s="228" t="s">
        <v>634</v>
      </c>
    </row>
    <row r="267" spans="1:14" ht="255" hidden="1" outlineLevel="1" x14ac:dyDescent="0.25">
      <c r="C267" s="265">
        <v>3900100</v>
      </c>
      <c r="D267" s="247" t="s">
        <v>662</v>
      </c>
      <c r="F267" s="247" t="s">
        <v>663</v>
      </c>
      <c r="G267" s="250" t="s">
        <v>2636</v>
      </c>
      <c r="H267" s="248" t="s">
        <v>109</v>
      </c>
      <c r="L267" s="254" t="s">
        <v>231</v>
      </c>
      <c r="M267" s="228" t="s">
        <v>633</v>
      </c>
      <c r="N267" s="228" t="s">
        <v>634</v>
      </c>
    </row>
    <row r="268" spans="1:14" ht="75" hidden="1" outlineLevel="1" x14ac:dyDescent="0.25">
      <c r="C268" s="265">
        <v>3900200</v>
      </c>
      <c r="D268" s="247" t="s">
        <v>664</v>
      </c>
      <c r="F268" s="247" t="s">
        <v>665</v>
      </c>
      <c r="G268" s="250" t="s">
        <v>2636</v>
      </c>
      <c r="H268" s="248" t="s">
        <v>109</v>
      </c>
      <c r="L268" s="254" t="s">
        <v>231</v>
      </c>
      <c r="M268" s="228" t="s">
        <v>633</v>
      </c>
      <c r="N268" s="228" t="s">
        <v>634</v>
      </c>
    </row>
    <row r="269" spans="1:14" ht="60" hidden="1" outlineLevel="1" x14ac:dyDescent="0.25">
      <c r="C269" s="265">
        <v>3900300</v>
      </c>
      <c r="D269" s="247" t="s">
        <v>666</v>
      </c>
      <c r="F269" s="247" t="s">
        <v>667</v>
      </c>
      <c r="G269" s="250" t="s">
        <v>2636</v>
      </c>
      <c r="H269" s="248" t="s">
        <v>109</v>
      </c>
      <c r="L269" s="254" t="s">
        <v>231</v>
      </c>
      <c r="M269" s="228" t="s">
        <v>633</v>
      </c>
      <c r="N269" s="228" t="s">
        <v>634</v>
      </c>
    </row>
    <row r="270" spans="1:14" ht="255" hidden="1" outlineLevel="1" x14ac:dyDescent="0.25">
      <c r="C270" s="265">
        <v>3900400</v>
      </c>
      <c r="D270" s="247" t="s">
        <v>668</v>
      </c>
      <c r="F270" s="247" t="s">
        <v>669</v>
      </c>
      <c r="G270" s="250" t="s">
        <v>2636</v>
      </c>
      <c r="H270" s="248" t="s">
        <v>109</v>
      </c>
      <c r="L270" s="235">
        <v>1000</v>
      </c>
      <c r="M270" s="228" t="s">
        <v>633</v>
      </c>
      <c r="N270" s="228" t="s">
        <v>634</v>
      </c>
    </row>
    <row r="271" spans="1:14" ht="135" hidden="1" outlineLevel="1" x14ac:dyDescent="0.25">
      <c r="C271" s="265">
        <v>3900500</v>
      </c>
      <c r="D271" s="247" t="s">
        <v>670</v>
      </c>
      <c r="F271" s="247" t="s">
        <v>671</v>
      </c>
      <c r="G271" s="250" t="s">
        <v>2636</v>
      </c>
      <c r="H271" s="248" t="s">
        <v>109</v>
      </c>
      <c r="L271" s="235">
        <v>1000</v>
      </c>
      <c r="M271" s="228" t="s">
        <v>633</v>
      </c>
      <c r="N271" s="228" t="s">
        <v>634</v>
      </c>
    </row>
    <row r="272" spans="1:14" ht="90" hidden="1" outlineLevel="1" x14ac:dyDescent="0.25">
      <c r="C272" s="265">
        <v>3900600</v>
      </c>
      <c r="D272" s="247" t="s">
        <v>672</v>
      </c>
      <c r="F272" s="247" t="s">
        <v>673</v>
      </c>
      <c r="G272" s="250" t="s">
        <v>2636</v>
      </c>
      <c r="H272" s="248" t="s">
        <v>109</v>
      </c>
      <c r="L272" s="254" t="s">
        <v>231</v>
      </c>
      <c r="M272" s="228" t="s">
        <v>633</v>
      </c>
      <c r="N272" s="228" t="s">
        <v>634</v>
      </c>
    </row>
    <row r="273" spans="1:14" ht="60" hidden="1" outlineLevel="1" x14ac:dyDescent="0.25">
      <c r="C273" s="265">
        <v>3900900</v>
      </c>
      <c r="D273" s="247" t="s">
        <v>674</v>
      </c>
      <c r="F273" s="247" t="s">
        <v>675</v>
      </c>
      <c r="G273" s="250" t="s">
        <v>2636</v>
      </c>
      <c r="H273" s="248" t="s">
        <v>109</v>
      </c>
      <c r="L273" s="254" t="s">
        <v>231</v>
      </c>
      <c r="M273" s="228" t="s">
        <v>633</v>
      </c>
      <c r="N273" s="228" t="s">
        <v>634</v>
      </c>
    </row>
    <row r="274" spans="1:14" ht="15.75" hidden="1" outlineLevel="1" x14ac:dyDescent="0.25">
      <c r="A274" s="238">
        <v>4</v>
      </c>
      <c r="B274" s="238"/>
      <c r="C274" s="238"/>
      <c r="D274" s="238" t="s">
        <v>676</v>
      </c>
      <c r="E274" s="238"/>
      <c r="F274" s="238"/>
      <c r="G274" s="238"/>
      <c r="H274" s="238"/>
      <c r="I274" s="238"/>
      <c r="J274" s="238"/>
      <c r="K274" s="238"/>
      <c r="L274" s="238"/>
    </row>
    <row r="275" spans="1:14" hidden="1" outlineLevel="1" x14ac:dyDescent="0.25">
      <c r="A275" s="240"/>
      <c r="B275" s="240" t="s">
        <v>677</v>
      </c>
      <c r="C275" s="241"/>
      <c r="D275" s="242" t="s">
        <v>678</v>
      </c>
      <c r="E275" s="242"/>
      <c r="F275" s="241"/>
      <c r="G275" s="242"/>
      <c r="H275" s="242"/>
      <c r="I275" s="243"/>
      <c r="J275" s="243"/>
      <c r="K275" s="243"/>
      <c r="L275" s="243"/>
    </row>
    <row r="276" spans="1:14" ht="90" hidden="1" outlineLevel="1" x14ac:dyDescent="0.25">
      <c r="C276" s="259">
        <v>4000000</v>
      </c>
      <c r="D276" s="247" t="s">
        <v>679</v>
      </c>
      <c r="F276" s="247" t="s">
        <v>680</v>
      </c>
      <c r="G276" s="250" t="s">
        <v>2676</v>
      </c>
      <c r="H276" s="248" t="s">
        <v>109</v>
      </c>
      <c r="L276" s="254" t="s">
        <v>231</v>
      </c>
      <c r="M276" s="228" t="s">
        <v>681</v>
      </c>
      <c r="N276" s="228" t="s">
        <v>682</v>
      </c>
    </row>
    <row r="277" spans="1:14" ht="30" hidden="1" outlineLevel="1" x14ac:dyDescent="0.25">
      <c r="C277" s="259">
        <v>4000001</v>
      </c>
      <c r="D277" s="247" t="s">
        <v>683</v>
      </c>
      <c r="F277" s="247" t="s">
        <v>684</v>
      </c>
      <c r="G277" s="250" t="s">
        <v>2676</v>
      </c>
      <c r="H277" s="248" t="s">
        <v>109</v>
      </c>
      <c r="L277" s="254" t="s">
        <v>231</v>
      </c>
      <c r="M277" s="228" t="s">
        <v>110</v>
      </c>
      <c r="N277" s="228" t="s">
        <v>111</v>
      </c>
    </row>
    <row r="278" spans="1:14" hidden="1" outlineLevel="1" x14ac:dyDescent="0.25">
      <c r="A278" s="240"/>
      <c r="B278" s="240" t="s">
        <v>685</v>
      </c>
      <c r="C278" s="241"/>
      <c r="D278" s="242" t="s">
        <v>686</v>
      </c>
      <c r="E278" s="242" t="s">
        <v>91</v>
      </c>
      <c r="F278" s="241"/>
      <c r="G278" s="242"/>
      <c r="H278" s="242"/>
      <c r="I278" s="243"/>
      <c r="J278" s="243"/>
      <c r="K278" s="243"/>
      <c r="L278" s="243"/>
    </row>
    <row r="279" spans="1:14" ht="60" hidden="1" outlineLevel="1" x14ac:dyDescent="0.25">
      <c r="A279" s="240"/>
      <c r="B279" s="240" t="s">
        <v>687</v>
      </c>
      <c r="C279" s="241"/>
      <c r="D279" s="242" t="s">
        <v>688</v>
      </c>
      <c r="E279" s="242" t="s">
        <v>689</v>
      </c>
      <c r="F279" s="241"/>
      <c r="G279" s="242"/>
      <c r="H279" s="242"/>
      <c r="I279" s="243"/>
      <c r="J279" s="243"/>
      <c r="K279" s="243"/>
      <c r="L279" s="243"/>
    </row>
    <row r="280" spans="1:14" hidden="1" outlineLevel="1" x14ac:dyDescent="0.25">
      <c r="C280" s="259">
        <v>4200000</v>
      </c>
      <c r="D280" s="256" t="s">
        <v>691</v>
      </c>
      <c r="F280" s="247"/>
      <c r="G280" s="289" t="s">
        <v>2636</v>
      </c>
      <c r="H280" s="281"/>
      <c r="L280" s="415">
        <v>1000</v>
      </c>
      <c r="M280" s="228" t="s">
        <v>328</v>
      </c>
      <c r="N280" s="228" t="s">
        <v>329</v>
      </c>
    </row>
    <row r="281" spans="1:14" hidden="1" outlineLevel="1" x14ac:dyDescent="0.25">
      <c r="C281" s="259">
        <v>4250000</v>
      </c>
      <c r="D281" s="256" t="s">
        <v>692</v>
      </c>
      <c r="G281" s="289" t="s">
        <v>2636</v>
      </c>
      <c r="H281" s="281"/>
      <c r="L281" s="415">
        <v>1000</v>
      </c>
      <c r="M281" s="228" t="s">
        <v>328</v>
      </c>
      <c r="N281" s="228" t="s">
        <v>329</v>
      </c>
    </row>
    <row r="282" spans="1:14" hidden="1" outlineLevel="1" x14ac:dyDescent="0.25">
      <c r="C282" s="259">
        <v>4260000</v>
      </c>
      <c r="D282" s="256" t="s">
        <v>693</v>
      </c>
      <c r="G282" s="289" t="s">
        <v>2636</v>
      </c>
      <c r="H282" s="281"/>
      <c r="L282" s="415">
        <v>1000</v>
      </c>
      <c r="M282" s="228" t="s">
        <v>328</v>
      </c>
      <c r="N282" s="228" t="s">
        <v>329</v>
      </c>
    </row>
    <row r="283" spans="1:14" ht="120" hidden="1" outlineLevel="1" x14ac:dyDescent="0.25">
      <c r="A283" s="240"/>
      <c r="B283" s="240" t="s">
        <v>694</v>
      </c>
      <c r="C283" s="241"/>
      <c r="D283" s="242" t="s">
        <v>695</v>
      </c>
      <c r="E283" s="242" t="s">
        <v>696</v>
      </c>
      <c r="F283" s="241"/>
      <c r="G283" s="242"/>
      <c r="H283" s="242"/>
      <c r="I283" s="243"/>
      <c r="J283" s="243"/>
      <c r="K283" s="243"/>
      <c r="L283" s="243"/>
    </row>
    <row r="284" spans="1:14" ht="210" hidden="1" outlineLevel="1" x14ac:dyDescent="0.25">
      <c r="C284" s="259">
        <v>4300000</v>
      </c>
      <c r="D284" s="261" t="s">
        <v>697</v>
      </c>
      <c r="E284" s="266"/>
      <c r="F284" s="261" t="s">
        <v>698</v>
      </c>
      <c r="G284" s="289" t="s">
        <v>2636</v>
      </c>
      <c r="H284" s="257" t="s">
        <v>701</v>
      </c>
      <c r="L284" s="415">
        <v>1000</v>
      </c>
      <c r="M284" s="228" t="s">
        <v>328</v>
      </c>
      <c r="N284" s="228" t="s">
        <v>329</v>
      </c>
    </row>
    <row r="285" spans="1:14" ht="135" hidden="1" outlineLevel="1" x14ac:dyDescent="0.25">
      <c r="C285" s="259">
        <v>4300210</v>
      </c>
      <c r="D285" s="261" t="s">
        <v>702</v>
      </c>
      <c r="E285" s="266"/>
      <c r="F285" s="261" t="s">
        <v>703</v>
      </c>
      <c r="G285" s="250" t="s">
        <v>2636</v>
      </c>
      <c r="H285" s="248" t="s">
        <v>109</v>
      </c>
      <c r="L285" s="235">
        <v>1000</v>
      </c>
      <c r="M285" s="228" t="s">
        <v>110</v>
      </c>
      <c r="N285" s="228" t="s">
        <v>111</v>
      </c>
    </row>
    <row r="286" spans="1:14" ht="45" hidden="1" outlineLevel="1" x14ac:dyDescent="0.25">
      <c r="C286" s="259">
        <v>4310000</v>
      </c>
      <c r="D286" s="261" t="s">
        <v>704</v>
      </c>
      <c r="E286" s="266"/>
      <c r="F286" s="261" t="s">
        <v>705</v>
      </c>
      <c r="G286" s="250" t="s">
        <v>2644</v>
      </c>
      <c r="H286" s="248" t="s">
        <v>109</v>
      </c>
      <c r="L286" s="235">
        <v>1000</v>
      </c>
      <c r="M286" s="228" t="s">
        <v>328</v>
      </c>
      <c r="N286" s="228" t="s">
        <v>329</v>
      </c>
    </row>
    <row r="287" spans="1:14" ht="30" hidden="1" outlineLevel="1" x14ac:dyDescent="0.25">
      <c r="C287" s="259">
        <v>4390020</v>
      </c>
      <c r="D287" s="261" t="s">
        <v>710</v>
      </c>
      <c r="E287" s="266"/>
      <c r="F287" s="261" t="s">
        <v>711</v>
      </c>
      <c r="G287" s="250" t="s">
        <v>2636</v>
      </c>
      <c r="H287" s="248" t="s">
        <v>109</v>
      </c>
      <c r="L287" s="235">
        <v>1000</v>
      </c>
      <c r="M287" s="228" t="s">
        <v>110</v>
      </c>
      <c r="N287" s="228" t="s">
        <v>111</v>
      </c>
    </row>
    <row r="288" spans="1:14" ht="30" hidden="1" outlineLevel="1" x14ac:dyDescent="0.25">
      <c r="C288" s="259">
        <v>4390030</v>
      </c>
      <c r="D288" s="261" t="s">
        <v>712</v>
      </c>
      <c r="E288" s="266"/>
      <c r="F288" s="261" t="s">
        <v>343</v>
      </c>
      <c r="G288" s="250" t="s">
        <v>2636</v>
      </c>
      <c r="H288" s="248" t="s">
        <v>109</v>
      </c>
      <c r="L288" s="235">
        <v>1000</v>
      </c>
      <c r="M288" s="228" t="s">
        <v>110</v>
      </c>
      <c r="N288" s="228" t="s">
        <v>111</v>
      </c>
    </row>
    <row r="289" spans="1:14" ht="135" hidden="1" outlineLevel="1" x14ac:dyDescent="0.25">
      <c r="A289" s="240"/>
      <c r="B289" s="240" t="s">
        <v>715</v>
      </c>
      <c r="C289" s="241"/>
      <c r="D289" s="242" t="s">
        <v>716</v>
      </c>
      <c r="E289" s="251" t="s">
        <v>717</v>
      </c>
      <c r="F289" s="241"/>
      <c r="G289" s="242"/>
      <c r="H289" s="242"/>
      <c r="I289" s="243"/>
      <c r="J289" s="243"/>
      <c r="K289" s="243"/>
      <c r="L289" s="243"/>
    </row>
    <row r="290" spans="1:14" ht="30" hidden="1" outlineLevel="1" x14ac:dyDescent="0.25">
      <c r="C290" s="265">
        <v>4400000</v>
      </c>
      <c r="D290" s="247" t="s">
        <v>718</v>
      </c>
      <c r="G290" s="250" t="s">
        <v>2644</v>
      </c>
      <c r="H290" s="248" t="s">
        <v>109</v>
      </c>
      <c r="L290" s="254" t="s">
        <v>231</v>
      </c>
      <c r="M290" s="228" t="s">
        <v>328</v>
      </c>
      <c r="N290" s="228" t="s">
        <v>329</v>
      </c>
    </row>
    <row r="291" spans="1:14" ht="30" hidden="1" outlineLevel="1" x14ac:dyDescent="0.25">
      <c r="C291" s="265">
        <v>4400010</v>
      </c>
      <c r="D291" s="247" t="s">
        <v>719</v>
      </c>
      <c r="G291" s="250" t="s">
        <v>2636</v>
      </c>
      <c r="H291" s="248" t="s">
        <v>109</v>
      </c>
      <c r="L291" s="254" t="s">
        <v>231</v>
      </c>
      <c r="M291" s="228" t="s">
        <v>110</v>
      </c>
      <c r="N291" s="228" t="s">
        <v>111</v>
      </c>
    </row>
    <row r="292" spans="1:14" ht="30" hidden="1" outlineLevel="1" x14ac:dyDescent="0.25">
      <c r="C292" s="265">
        <v>4400020</v>
      </c>
      <c r="D292" s="247" t="s">
        <v>720</v>
      </c>
      <c r="G292" s="250" t="s">
        <v>2636</v>
      </c>
      <c r="H292" s="248" t="s">
        <v>109</v>
      </c>
      <c r="L292" s="254" t="s">
        <v>231</v>
      </c>
      <c r="M292" s="228" t="s">
        <v>110</v>
      </c>
      <c r="N292" s="228" t="s">
        <v>111</v>
      </c>
    </row>
    <row r="293" spans="1:14" ht="30" hidden="1" outlineLevel="1" x14ac:dyDescent="0.25">
      <c r="C293" s="265">
        <v>4400030</v>
      </c>
      <c r="D293" s="247" t="s">
        <v>721</v>
      </c>
      <c r="G293" s="250" t="s">
        <v>2636</v>
      </c>
      <c r="H293" s="248" t="s">
        <v>109</v>
      </c>
      <c r="L293" s="254" t="s">
        <v>231</v>
      </c>
      <c r="M293" s="228" t="s">
        <v>110</v>
      </c>
      <c r="N293" s="228" t="s">
        <v>111</v>
      </c>
    </row>
    <row r="294" spans="1:14" ht="30" hidden="1" outlineLevel="1" x14ac:dyDescent="0.25">
      <c r="C294" s="265">
        <v>4410000</v>
      </c>
      <c r="D294" s="247" t="s">
        <v>722</v>
      </c>
      <c r="G294" s="250" t="s">
        <v>2644</v>
      </c>
      <c r="H294" s="248" t="s">
        <v>109</v>
      </c>
      <c r="L294" s="254" t="s">
        <v>231</v>
      </c>
      <c r="M294" s="228" t="s">
        <v>328</v>
      </c>
      <c r="N294" s="228" t="s">
        <v>329</v>
      </c>
    </row>
    <row r="295" spans="1:14" ht="30" hidden="1" outlineLevel="1" x14ac:dyDescent="0.25">
      <c r="C295" s="265">
        <v>4410010</v>
      </c>
      <c r="D295" s="247" t="s">
        <v>723</v>
      </c>
      <c r="G295" s="250" t="s">
        <v>2636</v>
      </c>
      <c r="H295" s="248" t="s">
        <v>109</v>
      </c>
      <c r="L295" s="254" t="s">
        <v>231</v>
      </c>
      <c r="M295" s="228" t="s">
        <v>110</v>
      </c>
      <c r="N295" s="228" t="s">
        <v>111</v>
      </c>
    </row>
    <row r="296" spans="1:14" ht="30" hidden="1" outlineLevel="1" x14ac:dyDescent="0.25">
      <c r="C296" s="265">
        <v>4410020</v>
      </c>
      <c r="D296" s="247" t="s">
        <v>724</v>
      </c>
      <c r="G296" s="250" t="s">
        <v>2636</v>
      </c>
      <c r="H296" s="248" t="s">
        <v>109</v>
      </c>
      <c r="L296" s="254" t="s">
        <v>231</v>
      </c>
      <c r="M296" s="228" t="s">
        <v>110</v>
      </c>
      <c r="N296" s="228" t="s">
        <v>111</v>
      </c>
    </row>
    <row r="297" spans="1:14" ht="30" hidden="1" outlineLevel="1" x14ac:dyDescent="0.25">
      <c r="C297" s="265">
        <v>4410030</v>
      </c>
      <c r="D297" s="247" t="s">
        <v>725</v>
      </c>
      <c r="G297" s="250" t="s">
        <v>2636</v>
      </c>
      <c r="H297" s="248" t="s">
        <v>109</v>
      </c>
      <c r="L297" s="254" t="s">
        <v>231</v>
      </c>
      <c r="M297" s="228" t="s">
        <v>110</v>
      </c>
      <c r="N297" s="228" t="s">
        <v>111</v>
      </c>
    </row>
    <row r="298" spans="1:14" ht="30" hidden="1" outlineLevel="1" x14ac:dyDescent="0.25">
      <c r="C298" s="265">
        <v>4430020</v>
      </c>
      <c r="D298" s="247" t="s">
        <v>726</v>
      </c>
      <c r="G298" s="250" t="s">
        <v>2636</v>
      </c>
      <c r="H298" s="248" t="s">
        <v>109</v>
      </c>
      <c r="L298" s="254" t="s">
        <v>231</v>
      </c>
      <c r="M298" s="228" t="s">
        <v>110</v>
      </c>
      <c r="N298" s="228" t="s">
        <v>111</v>
      </c>
    </row>
    <row r="299" spans="1:14" ht="30" hidden="1" outlineLevel="1" x14ac:dyDescent="0.25">
      <c r="C299" s="265">
        <v>4440020</v>
      </c>
      <c r="D299" s="247" t="s">
        <v>727</v>
      </c>
      <c r="G299" s="250" t="s">
        <v>2636</v>
      </c>
      <c r="H299" s="248" t="s">
        <v>109</v>
      </c>
      <c r="L299" s="254" t="s">
        <v>231</v>
      </c>
      <c r="M299" s="228" t="s">
        <v>110</v>
      </c>
      <c r="N299" s="228" t="s">
        <v>111</v>
      </c>
    </row>
    <row r="300" spans="1:14" ht="30" hidden="1" outlineLevel="1" x14ac:dyDescent="0.25">
      <c r="C300" s="259">
        <v>4480000</v>
      </c>
      <c r="D300" s="247" t="s">
        <v>728</v>
      </c>
      <c r="F300" s="228" t="s">
        <v>729</v>
      </c>
      <c r="G300" s="250" t="s">
        <v>2644</v>
      </c>
      <c r="H300" s="248" t="s">
        <v>109</v>
      </c>
      <c r="J300" s="228" t="s">
        <v>730</v>
      </c>
      <c r="L300" s="235">
        <v>1000</v>
      </c>
      <c r="M300" s="228" t="s">
        <v>110</v>
      </c>
      <c r="N300" s="228" t="s">
        <v>111</v>
      </c>
    </row>
    <row r="301" spans="1:14" hidden="1" outlineLevel="1" x14ac:dyDescent="0.25">
      <c r="C301" s="417">
        <v>4480001</v>
      </c>
      <c r="D301" s="247" t="s">
        <v>2843</v>
      </c>
      <c r="E301" s="228" t="s">
        <v>2844</v>
      </c>
      <c r="G301" s="250" t="s">
        <v>2636</v>
      </c>
      <c r="H301" s="248" t="s">
        <v>109</v>
      </c>
      <c r="L301" s="235">
        <v>1000</v>
      </c>
    </row>
    <row r="302" spans="1:14" ht="30" hidden="1" outlineLevel="1" x14ac:dyDescent="0.25">
      <c r="C302" s="259">
        <v>4490000</v>
      </c>
      <c r="D302" s="228" t="s">
        <v>731</v>
      </c>
      <c r="G302" s="250" t="s">
        <v>2636</v>
      </c>
      <c r="H302" s="248" t="s">
        <v>109</v>
      </c>
      <c r="L302" s="254" t="s">
        <v>231</v>
      </c>
      <c r="M302" s="228" t="s">
        <v>110</v>
      </c>
      <c r="N302" s="228" t="s">
        <v>111</v>
      </c>
    </row>
    <row r="303" spans="1:14" ht="75" hidden="1" outlineLevel="1" x14ac:dyDescent="0.25">
      <c r="C303" s="259">
        <v>4499010</v>
      </c>
      <c r="D303" s="247" t="s">
        <v>732</v>
      </c>
      <c r="E303" s="247" t="s">
        <v>733</v>
      </c>
      <c r="F303" s="247" t="s">
        <v>734</v>
      </c>
      <c r="G303" s="250" t="s">
        <v>2637</v>
      </c>
      <c r="H303" s="248" t="s">
        <v>109</v>
      </c>
      <c r="L303" s="254" t="s">
        <v>231</v>
      </c>
    </row>
    <row r="304" spans="1:14" hidden="1" outlineLevel="1" x14ac:dyDescent="0.25">
      <c r="A304" s="240"/>
      <c r="B304" s="240" t="s">
        <v>735</v>
      </c>
      <c r="C304" s="241"/>
      <c r="D304" s="242" t="s">
        <v>736</v>
      </c>
      <c r="E304" s="251" t="s">
        <v>737</v>
      </c>
      <c r="F304" s="241"/>
      <c r="G304" s="242"/>
      <c r="H304" s="242"/>
      <c r="I304" s="243"/>
      <c r="J304" s="243"/>
      <c r="K304" s="243"/>
      <c r="L304" s="243"/>
    </row>
    <row r="305" spans="1:14" hidden="1" outlineLevel="1" x14ac:dyDescent="0.25">
      <c r="C305" s="260">
        <v>4500000</v>
      </c>
      <c r="D305" s="256" t="s">
        <v>738</v>
      </c>
      <c r="F305" s="247" t="s">
        <v>352</v>
      </c>
      <c r="G305" s="250" t="s">
        <v>2644</v>
      </c>
      <c r="H305" s="248" t="s">
        <v>353</v>
      </c>
      <c r="L305" s="235">
        <v>1000</v>
      </c>
      <c r="M305" s="228" t="s">
        <v>110</v>
      </c>
      <c r="N305" s="228" t="s">
        <v>111</v>
      </c>
    </row>
    <row r="306" spans="1:14" hidden="1" outlineLevel="1" x14ac:dyDescent="0.25">
      <c r="C306" s="260">
        <v>4500100</v>
      </c>
      <c r="D306" s="256" t="s">
        <v>739</v>
      </c>
      <c r="F306" s="247" t="s">
        <v>355</v>
      </c>
      <c r="G306" s="250" t="s">
        <v>2644</v>
      </c>
      <c r="H306" s="248" t="s">
        <v>356</v>
      </c>
      <c r="L306" s="235">
        <v>1000</v>
      </c>
      <c r="M306" s="228" t="s">
        <v>110</v>
      </c>
      <c r="N306" s="228" t="s">
        <v>111</v>
      </c>
    </row>
    <row r="307" spans="1:14" hidden="1" outlineLevel="1" x14ac:dyDescent="0.25">
      <c r="C307" s="418">
        <v>4500200</v>
      </c>
      <c r="D307" s="256" t="s">
        <v>2845</v>
      </c>
      <c r="F307" s="247" t="s">
        <v>2846</v>
      </c>
      <c r="G307" s="250" t="s">
        <v>2636</v>
      </c>
      <c r="H307" s="248" t="s">
        <v>741</v>
      </c>
      <c r="L307" s="235">
        <v>1000</v>
      </c>
      <c r="M307" s="228" t="s">
        <v>110</v>
      </c>
      <c r="N307" s="228" t="s">
        <v>111</v>
      </c>
    </row>
    <row r="308" spans="1:14" hidden="1" outlineLevel="1" x14ac:dyDescent="0.25">
      <c r="C308" s="418">
        <v>4500300</v>
      </c>
      <c r="D308" s="256" t="s">
        <v>644</v>
      </c>
      <c r="F308" s="247" t="s">
        <v>740</v>
      </c>
      <c r="G308" s="250" t="s">
        <v>2644</v>
      </c>
      <c r="H308" s="248" t="s">
        <v>741</v>
      </c>
      <c r="L308" s="235">
        <v>1000</v>
      </c>
    </row>
    <row r="309" spans="1:14" ht="45" hidden="1" outlineLevel="1" x14ac:dyDescent="0.25">
      <c r="A309" s="240"/>
      <c r="B309" s="240" t="s">
        <v>742</v>
      </c>
      <c r="C309" s="241"/>
      <c r="D309" s="241" t="s">
        <v>743</v>
      </c>
      <c r="E309" s="251" t="s">
        <v>744</v>
      </c>
      <c r="F309" s="242"/>
      <c r="G309" s="242"/>
      <c r="H309" s="242"/>
      <c r="I309" s="243"/>
      <c r="J309" s="243"/>
      <c r="K309" s="243"/>
      <c r="L309" s="243"/>
    </row>
    <row r="310" spans="1:14" hidden="1" outlineLevel="1" x14ac:dyDescent="0.25">
      <c r="C310" s="246">
        <v>4600000</v>
      </c>
      <c r="D310" s="228" t="s">
        <v>745</v>
      </c>
      <c r="F310" s="228" t="s">
        <v>384</v>
      </c>
      <c r="G310" s="250" t="s">
        <v>2644</v>
      </c>
      <c r="H310" s="248" t="s">
        <v>109</v>
      </c>
      <c r="L310" s="235">
        <v>1000</v>
      </c>
      <c r="M310" s="228" t="s">
        <v>328</v>
      </c>
      <c r="N310" s="228" t="s">
        <v>329</v>
      </c>
    </row>
    <row r="311" spans="1:14" hidden="1" outlineLevel="1" x14ac:dyDescent="0.25">
      <c r="C311" s="252">
        <v>4600100</v>
      </c>
      <c r="D311" s="247" t="s">
        <v>746</v>
      </c>
      <c r="F311" s="228" t="s">
        <v>386</v>
      </c>
      <c r="G311" s="250" t="s">
        <v>2644</v>
      </c>
      <c r="H311" s="248" t="s">
        <v>109</v>
      </c>
      <c r="L311" s="235">
        <v>1000</v>
      </c>
      <c r="M311" s="228" t="s">
        <v>110</v>
      </c>
      <c r="N311" s="228" t="s">
        <v>111</v>
      </c>
    </row>
    <row r="312" spans="1:14" ht="30" hidden="1" outlineLevel="1" x14ac:dyDescent="0.25">
      <c r="A312" s="240"/>
      <c r="B312" s="240" t="s">
        <v>747</v>
      </c>
      <c r="C312" s="241"/>
      <c r="D312" s="241" t="s">
        <v>748</v>
      </c>
      <c r="E312" s="251"/>
      <c r="F312" s="242"/>
      <c r="G312" s="242"/>
      <c r="H312" s="242"/>
      <c r="I312" s="243"/>
      <c r="J312" s="243"/>
      <c r="K312" s="243"/>
      <c r="L312" s="243"/>
    </row>
    <row r="313" spans="1:14" ht="35.25" hidden="1" customHeight="1" outlineLevel="1" x14ac:dyDescent="0.25">
      <c r="C313" s="265">
        <v>4700000</v>
      </c>
      <c r="D313" s="247" t="s">
        <v>749</v>
      </c>
      <c r="G313" s="250" t="s">
        <v>2644</v>
      </c>
      <c r="H313" s="248" t="s">
        <v>109</v>
      </c>
      <c r="L313" s="235">
        <v>1000</v>
      </c>
      <c r="M313" s="228" t="s">
        <v>328</v>
      </c>
      <c r="N313" s="228" t="s">
        <v>329</v>
      </c>
    </row>
    <row r="314" spans="1:14" hidden="1" outlineLevel="1" x14ac:dyDescent="0.25">
      <c r="C314" s="265">
        <v>4701000</v>
      </c>
      <c r="D314" s="247" t="s">
        <v>750</v>
      </c>
      <c r="G314" s="250" t="s">
        <v>2644</v>
      </c>
      <c r="H314" s="248" t="s">
        <v>109</v>
      </c>
      <c r="L314" s="235">
        <v>1000</v>
      </c>
      <c r="M314" s="228" t="s">
        <v>328</v>
      </c>
      <c r="N314" s="228" t="s">
        <v>329</v>
      </c>
    </row>
    <row r="315" spans="1:14" hidden="1" outlineLevel="1" x14ac:dyDescent="0.25">
      <c r="C315" s="265">
        <v>4702000</v>
      </c>
      <c r="D315" s="247" t="s">
        <v>751</v>
      </c>
      <c r="G315" s="250" t="s">
        <v>2644</v>
      </c>
      <c r="H315" s="248" t="s">
        <v>109</v>
      </c>
      <c r="L315" s="235">
        <v>1000</v>
      </c>
      <c r="M315" s="228" t="s">
        <v>328</v>
      </c>
      <c r="N315" s="228" t="s">
        <v>329</v>
      </c>
    </row>
    <row r="316" spans="1:14" ht="30" hidden="1" outlineLevel="1" x14ac:dyDescent="0.25">
      <c r="C316" s="265">
        <v>4703000</v>
      </c>
      <c r="D316" s="247" t="s">
        <v>752</v>
      </c>
      <c r="G316" s="250" t="s">
        <v>2644</v>
      </c>
      <c r="H316" s="248" t="s">
        <v>109</v>
      </c>
      <c r="L316" s="235">
        <v>1000</v>
      </c>
      <c r="M316" s="228" t="s">
        <v>328</v>
      </c>
      <c r="N316" s="228" t="s">
        <v>329</v>
      </c>
    </row>
    <row r="317" spans="1:14" ht="30" hidden="1" outlineLevel="1" x14ac:dyDescent="0.25">
      <c r="C317" s="265">
        <v>4704000</v>
      </c>
      <c r="D317" s="247" t="s">
        <v>753</v>
      </c>
      <c r="G317" s="250" t="s">
        <v>2644</v>
      </c>
      <c r="H317" s="248" t="s">
        <v>109</v>
      </c>
      <c r="L317" s="254" t="s">
        <v>231</v>
      </c>
      <c r="M317" s="228" t="s">
        <v>328</v>
      </c>
      <c r="N317" s="228" t="s">
        <v>329</v>
      </c>
    </row>
    <row r="318" spans="1:14" ht="30" hidden="1" outlineLevel="1" x14ac:dyDescent="0.25">
      <c r="C318" s="265">
        <v>4705000</v>
      </c>
      <c r="D318" s="247" t="s">
        <v>754</v>
      </c>
      <c r="G318" s="250" t="s">
        <v>2644</v>
      </c>
      <c r="H318" s="248" t="s">
        <v>109</v>
      </c>
      <c r="L318" s="254" t="s">
        <v>231</v>
      </c>
      <c r="M318" s="228" t="s">
        <v>328</v>
      </c>
      <c r="N318" s="228" t="s">
        <v>329</v>
      </c>
    </row>
    <row r="319" spans="1:14" ht="60" hidden="1" outlineLevel="1" x14ac:dyDescent="0.25">
      <c r="A319" s="240"/>
      <c r="B319" s="240" t="s">
        <v>755</v>
      </c>
      <c r="C319" s="241"/>
      <c r="D319" s="241" t="s">
        <v>756</v>
      </c>
      <c r="E319" s="251" t="s">
        <v>757</v>
      </c>
      <c r="F319" s="242"/>
      <c r="G319" s="242"/>
      <c r="H319" s="242"/>
      <c r="I319" s="243"/>
      <c r="J319" s="243"/>
      <c r="K319" s="243"/>
      <c r="L319" s="243"/>
    </row>
    <row r="320" spans="1:14" ht="30" hidden="1" outlineLevel="1" x14ac:dyDescent="0.25">
      <c r="C320" s="260">
        <v>4800000</v>
      </c>
      <c r="D320" s="256" t="s">
        <v>758</v>
      </c>
      <c r="G320" s="250" t="s">
        <v>2645</v>
      </c>
      <c r="H320" s="248" t="s">
        <v>109</v>
      </c>
      <c r="L320" s="254" t="s">
        <v>231</v>
      </c>
      <c r="M320" s="228" t="s">
        <v>110</v>
      </c>
      <c r="N320" s="228" t="s">
        <v>111</v>
      </c>
    </row>
    <row r="321" spans="3:14" ht="30" hidden="1" outlineLevel="1" x14ac:dyDescent="0.25">
      <c r="C321" s="260">
        <v>4800010</v>
      </c>
      <c r="D321" s="256" t="s">
        <v>759</v>
      </c>
      <c r="G321" s="250" t="s">
        <v>2645</v>
      </c>
      <c r="H321" s="248" t="s">
        <v>109</v>
      </c>
      <c r="L321" s="254" t="s">
        <v>231</v>
      </c>
      <c r="M321" s="228" t="s">
        <v>110</v>
      </c>
      <c r="N321" s="228" t="s">
        <v>111</v>
      </c>
    </row>
    <row r="322" spans="3:14" ht="30" hidden="1" outlineLevel="1" x14ac:dyDescent="0.25">
      <c r="C322" s="260">
        <v>4800020</v>
      </c>
      <c r="D322" s="256" t="s">
        <v>760</v>
      </c>
      <c r="G322" s="250" t="s">
        <v>2645</v>
      </c>
      <c r="H322" s="248" t="s">
        <v>109</v>
      </c>
      <c r="L322" s="254" t="s">
        <v>231</v>
      </c>
      <c r="M322" s="228" t="s">
        <v>110</v>
      </c>
      <c r="N322" s="228" t="s">
        <v>111</v>
      </c>
    </row>
    <row r="323" spans="3:14" ht="30" hidden="1" outlineLevel="1" x14ac:dyDescent="0.25">
      <c r="C323" s="260">
        <v>4809999</v>
      </c>
      <c r="D323" s="256" t="s">
        <v>761</v>
      </c>
      <c r="G323" s="250" t="s">
        <v>2645</v>
      </c>
      <c r="H323" s="248" t="s">
        <v>109</v>
      </c>
      <c r="L323" s="254" t="s">
        <v>231</v>
      </c>
      <c r="M323" s="228" t="s">
        <v>110</v>
      </c>
      <c r="N323" s="228" t="s">
        <v>111</v>
      </c>
    </row>
    <row r="324" spans="3:14" ht="30" hidden="1" outlineLevel="1" x14ac:dyDescent="0.25">
      <c r="C324" s="260">
        <v>4820000</v>
      </c>
      <c r="D324" s="256" t="s">
        <v>762</v>
      </c>
      <c r="G324" s="250" t="s">
        <v>2644</v>
      </c>
      <c r="H324" s="248" t="s">
        <v>109</v>
      </c>
      <c r="L324" s="254" t="s">
        <v>231</v>
      </c>
      <c r="M324" s="228" t="s">
        <v>763</v>
      </c>
      <c r="N324" s="228" t="s">
        <v>764</v>
      </c>
    </row>
    <row r="325" spans="3:14" ht="30" hidden="1" outlineLevel="1" x14ac:dyDescent="0.25">
      <c r="C325" s="260">
        <v>4830000</v>
      </c>
      <c r="D325" s="256" t="s">
        <v>765</v>
      </c>
      <c r="G325" s="289" t="s">
        <v>2636</v>
      </c>
      <c r="H325" s="281" t="s">
        <v>109</v>
      </c>
      <c r="L325" s="257" t="s">
        <v>231</v>
      </c>
      <c r="M325" s="228" t="s">
        <v>328</v>
      </c>
      <c r="N325" s="228" t="s">
        <v>329</v>
      </c>
    </row>
    <row r="326" spans="3:14" ht="30" hidden="1" outlineLevel="1" x14ac:dyDescent="0.25">
      <c r="C326" s="260">
        <v>4840000</v>
      </c>
      <c r="D326" s="256" t="s">
        <v>766</v>
      </c>
      <c r="F326" s="228" t="s">
        <v>767</v>
      </c>
      <c r="G326" s="289" t="s">
        <v>2636</v>
      </c>
      <c r="H326" s="281" t="s">
        <v>109</v>
      </c>
      <c r="L326" s="257" t="s">
        <v>231</v>
      </c>
      <c r="M326" s="228" t="s">
        <v>328</v>
      </c>
      <c r="N326" s="228" t="s">
        <v>329</v>
      </c>
    </row>
    <row r="327" spans="3:14" hidden="1" outlineLevel="1" x14ac:dyDescent="0.25">
      <c r="C327" s="260">
        <v>4840001</v>
      </c>
      <c r="D327" s="256" t="s">
        <v>2677</v>
      </c>
      <c r="E327" s="228" t="s">
        <v>2678</v>
      </c>
      <c r="G327" s="289" t="s">
        <v>2644</v>
      </c>
      <c r="H327" s="281" t="s">
        <v>109</v>
      </c>
      <c r="L327" s="257">
        <v>1000</v>
      </c>
    </row>
    <row r="328" spans="3:14" ht="30" hidden="1" outlineLevel="1" x14ac:dyDescent="0.25">
      <c r="C328" s="260">
        <v>4840010</v>
      </c>
      <c r="D328" s="256" t="s">
        <v>768</v>
      </c>
      <c r="F328" s="228" t="s">
        <v>769</v>
      </c>
      <c r="G328" s="289" t="s">
        <v>2636</v>
      </c>
      <c r="H328" s="281" t="s">
        <v>109</v>
      </c>
      <c r="L328" s="257" t="s">
        <v>231</v>
      </c>
      <c r="M328" s="228" t="s">
        <v>328</v>
      </c>
      <c r="N328" s="228" t="s">
        <v>329</v>
      </c>
    </row>
    <row r="329" spans="3:14" ht="30" hidden="1" outlineLevel="1" x14ac:dyDescent="0.25">
      <c r="C329" s="260">
        <v>4840020</v>
      </c>
      <c r="D329" s="256" t="s">
        <v>770</v>
      </c>
      <c r="F329" s="228" t="s">
        <v>771</v>
      </c>
      <c r="G329" s="289" t="s">
        <v>2636</v>
      </c>
      <c r="H329" s="281" t="s">
        <v>109</v>
      </c>
      <c r="L329" s="257" t="s">
        <v>231</v>
      </c>
      <c r="M329" s="228" t="s">
        <v>328</v>
      </c>
      <c r="N329" s="228" t="s">
        <v>329</v>
      </c>
    </row>
    <row r="330" spans="3:14" ht="30" hidden="1" outlineLevel="1" x14ac:dyDescent="0.25">
      <c r="C330" s="260">
        <v>4840021</v>
      </c>
      <c r="D330" s="256" t="s">
        <v>772</v>
      </c>
      <c r="F330" s="228" t="s">
        <v>773</v>
      </c>
      <c r="G330" s="289" t="s">
        <v>2636</v>
      </c>
      <c r="H330" s="281" t="s">
        <v>109</v>
      </c>
      <c r="L330" s="415">
        <v>1000</v>
      </c>
      <c r="M330" s="228" t="s">
        <v>328</v>
      </c>
      <c r="N330" s="228" t="s">
        <v>329</v>
      </c>
    </row>
    <row r="331" spans="3:14" ht="30" hidden="1" outlineLevel="1" x14ac:dyDescent="0.25">
      <c r="C331" s="260">
        <v>4840030</v>
      </c>
      <c r="D331" s="256" t="s">
        <v>774</v>
      </c>
      <c r="F331" s="228" t="s">
        <v>775</v>
      </c>
      <c r="G331" s="289" t="s">
        <v>2636</v>
      </c>
      <c r="H331" s="281" t="s">
        <v>109</v>
      </c>
      <c r="L331" s="257" t="s">
        <v>231</v>
      </c>
      <c r="M331" s="228" t="s">
        <v>328</v>
      </c>
      <c r="N331" s="228" t="s">
        <v>329</v>
      </c>
    </row>
    <row r="332" spans="3:14" ht="30" hidden="1" outlineLevel="1" x14ac:dyDescent="0.25">
      <c r="C332" s="260">
        <v>4840040</v>
      </c>
      <c r="D332" s="256" t="s">
        <v>776</v>
      </c>
      <c r="F332" s="228" t="s">
        <v>777</v>
      </c>
      <c r="G332" s="289" t="s">
        <v>2636</v>
      </c>
      <c r="H332" s="281" t="s">
        <v>109</v>
      </c>
      <c r="L332" s="257" t="s">
        <v>231</v>
      </c>
      <c r="M332" s="228" t="s">
        <v>328</v>
      </c>
      <c r="N332" s="228" t="s">
        <v>329</v>
      </c>
    </row>
    <row r="333" spans="3:14" ht="30" hidden="1" outlineLevel="1" x14ac:dyDescent="0.25">
      <c r="C333" s="418">
        <v>4840050</v>
      </c>
      <c r="D333" s="256" t="s">
        <v>778</v>
      </c>
      <c r="E333" s="228" t="s">
        <v>2847</v>
      </c>
      <c r="F333" s="228" t="s">
        <v>779</v>
      </c>
      <c r="G333" s="289" t="s">
        <v>2644</v>
      </c>
      <c r="H333" s="281" t="s">
        <v>109</v>
      </c>
      <c r="L333" s="257" t="s">
        <v>231</v>
      </c>
      <c r="M333" s="228" t="s">
        <v>328</v>
      </c>
      <c r="N333" s="228" t="s">
        <v>329</v>
      </c>
    </row>
    <row r="334" spans="3:14" hidden="1" outlineLevel="1" x14ac:dyDescent="0.25">
      <c r="C334" s="260">
        <v>4840060</v>
      </c>
      <c r="D334" s="256" t="s">
        <v>780</v>
      </c>
      <c r="F334" s="228" t="s">
        <v>781</v>
      </c>
      <c r="G334" s="289" t="s">
        <v>2636</v>
      </c>
      <c r="H334" s="281" t="s">
        <v>109</v>
      </c>
      <c r="L334" s="257">
        <v>1000</v>
      </c>
    </row>
    <row r="335" spans="3:14" ht="30" hidden="1" outlineLevel="1" x14ac:dyDescent="0.25">
      <c r="C335" s="260">
        <v>4840070</v>
      </c>
      <c r="D335" s="256" t="s">
        <v>782</v>
      </c>
      <c r="F335" s="247" t="s">
        <v>783</v>
      </c>
      <c r="G335" s="289" t="s">
        <v>2636</v>
      </c>
      <c r="H335" s="281" t="s">
        <v>109</v>
      </c>
      <c r="L335" s="257" t="s">
        <v>231</v>
      </c>
    </row>
    <row r="336" spans="3:14" ht="120" hidden="1" outlineLevel="1" x14ac:dyDescent="0.25">
      <c r="C336" s="259">
        <v>4850000</v>
      </c>
      <c r="D336" s="247" t="s">
        <v>784</v>
      </c>
      <c r="F336" s="247" t="s">
        <v>785</v>
      </c>
      <c r="G336" s="289" t="s">
        <v>2636</v>
      </c>
      <c r="H336" s="281" t="s">
        <v>109</v>
      </c>
      <c r="L336" s="257" t="s">
        <v>231</v>
      </c>
      <c r="M336" s="228" t="s">
        <v>328</v>
      </c>
      <c r="N336" s="228" t="s">
        <v>329</v>
      </c>
    </row>
    <row r="337" spans="1:14" ht="30" hidden="1" outlineLevel="1" x14ac:dyDescent="0.25">
      <c r="C337" s="259">
        <v>4850010</v>
      </c>
      <c r="D337" s="247" t="s">
        <v>786</v>
      </c>
      <c r="F337" s="228" t="s">
        <v>787</v>
      </c>
      <c r="G337" s="250" t="s">
        <v>2644</v>
      </c>
      <c r="H337" s="248" t="s">
        <v>109</v>
      </c>
      <c r="L337" s="254" t="s">
        <v>231</v>
      </c>
      <c r="M337" s="228" t="s">
        <v>328</v>
      </c>
      <c r="N337" s="228" t="s">
        <v>329</v>
      </c>
    </row>
    <row r="338" spans="1:14" ht="30" hidden="1" outlineLevel="1" x14ac:dyDescent="0.25">
      <c r="C338" s="259">
        <v>4850020</v>
      </c>
      <c r="D338" s="247" t="s">
        <v>788</v>
      </c>
      <c r="F338" s="228" t="s">
        <v>789</v>
      </c>
      <c r="G338" s="289" t="s">
        <v>2636</v>
      </c>
      <c r="H338" s="281" t="s">
        <v>109</v>
      </c>
      <c r="L338" s="257" t="s">
        <v>231</v>
      </c>
      <c r="M338" s="228" t="s">
        <v>328</v>
      </c>
      <c r="N338" s="228" t="s">
        <v>329</v>
      </c>
    </row>
    <row r="339" spans="1:14" ht="30" hidden="1" outlineLevel="1" x14ac:dyDescent="0.25">
      <c r="C339" s="259">
        <v>4850030</v>
      </c>
      <c r="D339" s="256" t="s">
        <v>790</v>
      </c>
      <c r="G339" s="250" t="s">
        <v>2644</v>
      </c>
      <c r="H339" s="248" t="s">
        <v>109</v>
      </c>
      <c r="L339" s="254" t="s">
        <v>231</v>
      </c>
      <c r="M339" s="228" t="s">
        <v>328</v>
      </c>
      <c r="N339" s="228" t="s">
        <v>329</v>
      </c>
    </row>
    <row r="340" spans="1:14" ht="30" hidden="1" outlineLevel="1" x14ac:dyDescent="0.25">
      <c r="C340" s="259">
        <v>4860000</v>
      </c>
      <c r="D340" s="228" t="s">
        <v>791</v>
      </c>
      <c r="G340" s="250" t="s">
        <v>2644</v>
      </c>
      <c r="H340" s="248" t="s">
        <v>109</v>
      </c>
      <c r="L340" s="254" t="s">
        <v>231</v>
      </c>
      <c r="M340" s="228" t="s">
        <v>328</v>
      </c>
      <c r="N340" s="228" t="s">
        <v>329</v>
      </c>
    </row>
    <row r="341" spans="1:14" ht="30" hidden="1" outlineLevel="1" x14ac:dyDescent="0.25">
      <c r="C341" s="259">
        <v>4860010</v>
      </c>
      <c r="D341" s="247" t="s">
        <v>792</v>
      </c>
      <c r="F341" s="228" t="s">
        <v>793</v>
      </c>
      <c r="G341" s="289" t="s">
        <v>2636</v>
      </c>
      <c r="H341" s="281" t="s">
        <v>109</v>
      </c>
      <c r="L341" s="257" t="s">
        <v>231</v>
      </c>
      <c r="M341" s="228" t="s">
        <v>328</v>
      </c>
      <c r="N341" s="228" t="s">
        <v>329</v>
      </c>
    </row>
    <row r="342" spans="1:14" hidden="1" outlineLevel="1" x14ac:dyDescent="0.25">
      <c r="C342" s="259">
        <v>4860020</v>
      </c>
      <c r="D342" s="247" t="s">
        <v>794</v>
      </c>
      <c r="E342" s="228" t="s">
        <v>795</v>
      </c>
      <c r="G342" s="289" t="s">
        <v>2636</v>
      </c>
      <c r="H342" s="281" t="s">
        <v>109</v>
      </c>
      <c r="L342" s="257">
        <v>1000</v>
      </c>
      <c r="M342" s="228" t="s">
        <v>110</v>
      </c>
    </row>
    <row r="343" spans="1:14" hidden="1" outlineLevel="1" x14ac:dyDescent="0.25">
      <c r="C343" s="259">
        <v>4870000</v>
      </c>
      <c r="D343" s="228" t="s">
        <v>796</v>
      </c>
      <c r="F343" s="228" t="s">
        <v>797</v>
      </c>
      <c r="G343" s="289" t="s">
        <v>2636</v>
      </c>
      <c r="H343" s="281" t="s">
        <v>109</v>
      </c>
      <c r="L343" s="415">
        <v>1000</v>
      </c>
      <c r="M343" s="228" t="s">
        <v>328</v>
      </c>
      <c r="N343" s="228" t="s">
        <v>329</v>
      </c>
    </row>
    <row r="344" spans="1:14" ht="30" hidden="1" outlineLevel="1" x14ac:dyDescent="0.25">
      <c r="C344" s="259">
        <v>4870010</v>
      </c>
      <c r="D344" s="228" t="s">
        <v>798</v>
      </c>
      <c r="F344" s="228" t="s">
        <v>799</v>
      </c>
      <c r="G344" s="250" t="s">
        <v>2636</v>
      </c>
      <c r="H344" s="248" t="s">
        <v>109</v>
      </c>
      <c r="L344" s="254" t="s">
        <v>231</v>
      </c>
      <c r="M344" s="228" t="s">
        <v>328</v>
      </c>
      <c r="N344" s="228" t="s">
        <v>329</v>
      </c>
    </row>
    <row r="345" spans="1:14" ht="30" hidden="1" outlineLevel="1" x14ac:dyDescent="0.25">
      <c r="C345" s="417">
        <v>4870020</v>
      </c>
      <c r="D345" s="247" t="s">
        <v>2848</v>
      </c>
      <c r="F345" s="247" t="s">
        <v>2849</v>
      </c>
      <c r="G345" s="250" t="s">
        <v>2636</v>
      </c>
      <c r="H345" s="248" t="s">
        <v>109</v>
      </c>
      <c r="L345" s="254">
        <v>1000</v>
      </c>
    </row>
    <row r="346" spans="1:14" hidden="1" outlineLevel="1" x14ac:dyDescent="0.25">
      <c r="A346" s="266"/>
      <c r="B346" s="266"/>
      <c r="C346" s="259">
        <v>4880000</v>
      </c>
      <c r="D346" s="287" t="s">
        <v>2579</v>
      </c>
      <c r="E346" s="266"/>
      <c r="F346" s="266" t="s">
        <v>801</v>
      </c>
      <c r="G346" s="289" t="s">
        <v>2636</v>
      </c>
      <c r="H346" s="281" t="s">
        <v>109</v>
      </c>
      <c r="L346" s="415">
        <v>1000</v>
      </c>
      <c r="M346" s="228" t="s">
        <v>110</v>
      </c>
      <c r="N346" s="228" t="s">
        <v>111</v>
      </c>
    </row>
    <row r="347" spans="1:14" hidden="1" outlineLevel="1" x14ac:dyDescent="0.25">
      <c r="A347" s="266"/>
      <c r="B347" s="266"/>
      <c r="C347" s="259">
        <v>4880001</v>
      </c>
      <c r="D347" s="287" t="s">
        <v>2578</v>
      </c>
      <c r="E347" s="266"/>
      <c r="F347" s="266" t="s">
        <v>2577</v>
      </c>
      <c r="G347" s="289" t="s">
        <v>2636</v>
      </c>
      <c r="H347" s="281" t="s">
        <v>109</v>
      </c>
      <c r="L347" s="415"/>
    </row>
    <row r="348" spans="1:14" ht="30" hidden="1" outlineLevel="1" x14ac:dyDescent="0.25">
      <c r="C348" s="259">
        <v>4880010</v>
      </c>
      <c r="D348" s="247" t="s">
        <v>802</v>
      </c>
      <c r="F348" s="247" t="s">
        <v>803</v>
      </c>
      <c r="G348" s="250" t="s">
        <v>2637</v>
      </c>
      <c r="H348" s="248" t="s">
        <v>109</v>
      </c>
      <c r="L348" s="254" t="s">
        <v>231</v>
      </c>
      <c r="M348" s="228" t="s">
        <v>110</v>
      </c>
      <c r="N348" s="228" t="s">
        <v>111</v>
      </c>
    </row>
    <row r="349" spans="1:14" ht="30" hidden="1" outlineLevel="1" x14ac:dyDescent="0.25">
      <c r="A349" s="266"/>
      <c r="B349" s="266"/>
      <c r="C349" s="259">
        <v>4880020</v>
      </c>
      <c r="D349" s="261" t="s">
        <v>804</v>
      </c>
      <c r="E349" s="266"/>
      <c r="F349" s="261" t="s">
        <v>805</v>
      </c>
      <c r="G349" s="289" t="s">
        <v>2636</v>
      </c>
      <c r="H349" s="281" t="s">
        <v>109</v>
      </c>
      <c r="L349" s="257" t="s">
        <v>231</v>
      </c>
    </row>
    <row r="350" spans="1:14" hidden="1" outlineLevel="1" x14ac:dyDescent="0.25">
      <c r="C350" s="259">
        <v>4880100</v>
      </c>
      <c r="D350" s="228" t="s">
        <v>806</v>
      </c>
      <c r="F350" s="228" t="s">
        <v>807</v>
      </c>
      <c r="G350" s="250" t="s">
        <v>2636</v>
      </c>
      <c r="H350" s="248" t="s">
        <v>109</v>
      </c>
      <c r="L350" s="235">
        <v>1000</v>
      </c>
      <c r="M350" s="228" t="s">
        <v>110</v>
      </c>
      <c r="N350" s="228" t="s">
        <v>111</v>
      </c>
    </row>
    <row r="351" spans="1:14" hidden="1" outlineLevel="1" x14ac:dyDescent="0.25">
      <c r="C351" s="259">
        <v>4880101</v>
      </c>
      <c r="D351" s="228" t="s">
        <v>808</v>
      </c>
      <c r="F351" s="228" t="s">
        <v>809</v>
      </c>
      <c r="G351" s="250" t="s">
        <v>2636</v>
      </c>
      <c r="H351" s="248" t="s">
        <v>109</v>
      </c>
      <c r="L351" s="235">
        <v>1000</v>
      </c>
      <c r="M351" s="228" t="s">
        <v>110</v>
      </c>
      <c r="N351" s="228" t="s">
        <v>111</v>
      </c>
    </row>
    <row r="352" spans="1:14" hidden="1" outlineLevel="1" x14ac:dyDescent="0.25">
      <c r="C352" s="259">
        <v>4880102</v>
      </c>
      <c r="D352" s="228" t="s">
        <v>810</v>
      </c>
      <c r="G352" s="250" t="s">
        <v>2636</v>
      </c>
      <c r="H352" s="248" t="s">
        <v>109</v>
      </c>
      <c r="L352" s="235">
        <v>1000</v>
      </c>
      <c r="M352" s="228" t="s">
        <v>110</v>
      </c>
      <c r="N352" s="228" t="s">
        <v>111</v>
      </c>
    </row>
    <row r="353" spans="1:14" ht="30" hidden="1" outlineLevel="1" x14ac:dyDescent="0.25">
      <c r="C353" s="259">
        <v>4880103</v>
      </c>
      <c r="D353" s="228" t="s">
        <v>811</v>
      </c>
      <c r="E353" s="247" t="s">
        <v>812</v>
      </c>
      <c r="F353" s="228" t="s">
        <v>813</v>
      </c>
      <c r="G353" s="250" t="s">
        <v>2636</v>
      </c>
      <c r="H353" s="248" t="s">
        <v>109</v>
      </c>
      <c r="L353" s="235">
        <v>1000</v>
      </c>
      <c r="M353" s="228" t="s">
        <v>110</v>
      </c>
      <c r="N353" s="228" t="s">
        <v>111</v>
      </c>
    </row>
    <row r="354" spans="1:14" ht="27" hidden="1" customHeight="1" outlineLevel="1" x14ac:dyDescent="0.25">
      <c r="C354" s="259">
        <v>4880104</v>
      </c>
      <c r="D354" s="228" t="s">
        <v>814</v>
      </c>
      <c r="E354" s="247" t="s">
        <v>815</v>
      </c>
      <c r="F354" s="228" t="s">
        <v>816</v>
      </c>
      <c r="G354" s="250" t="s">
        <v>2636</v>
      </c>
      <c r="H354" s="248" t="s">
        <v>109</v>
      </c>
      <c r="L354" s="235">
        <v>1000</v>
      </c>
      <c r="M354" s="228" t="s">
        <v>110</v>
      </c>
      <c r="N354" s="228" t="s">
        <v>111</v>
      </c>
    </row>
    <row r="355" spans="1:14" ht="27" hidden="1" customHeight="1" outlineLevel="1" x14ac:dyDescent="0.25">
      <c r="C355" s="259">
        <v>4880105</v>
      </c>
      <c r="D355" s="228" t="s">
        <v>817</v>
      </c>
      <c r="E355" s="247" t="s">
        <v>818</v>
      </c>
      <c r="F355" s="228" t="s">
        <v>819</v>
      </c>
      <c r="G355" s="250" t="s">
        <v>2636</v>
      </c>
      <c r="H355" s="248" t="s">
        <v>109</v>
      </c>
      <c r="L355" s="254" t="s">
        <v>231</v>
      </c>
      <c r="M355" s="228" t="s">
        <v>110</v>
      </c>
      <c r="N355" s="228" t="s">
        <v>111</v>
      </c>
    </row>
    <row r="356" spans="1:14" ht="27" hidden="1" customHeight="1" outlineLevel="1" x14ac:dyDescent="0.25">
      <c r="C356" s="259">
        <v>4880106</v>
      </c>
      <c r="D356" s="228" t="s">
        <v>820</v>
      </c>
      <c r="E356" s="247" t="s">
        <v>821</v>
      </c>
      <c r="G356" s="250" t="s">
        <v>2636</v>
      </c>
      <c r="H356" s="248" t="s">
        <v>109</v>
      </c>
      <c r="L356" s="254" t="s">
        <v>231</v>
      </c>
      <c r="M356" s="228" t="s">
        <v>110</v>
      </c>
      <c r="N356" s="228" t="s">
        <v>111</v>
      </c>
    </row>
    <row r="357" spans="1:14" ht="30" hidden="1" outlineLevel="1" x14ac:dyDescent="0.25">
      <c r="A357" s="266"/>
      <c r="B357" s="266"/>
      <c r="C357" s="259">
        <v>4890000</v>
      </c>
      <c r="D357" s="266" t="s">
        <v>822</v>
      </c>
      <c r="E357" s="266"/>
      <c r="F357" s="266"/>
      <c r="G357" s="289" t="s">
        <v>2636</v>
      </c>
      <c r="H357" s="281"/>
      <c r="L357" s="257" t="s">
        <v>231</v>
      </c>
      <c r="M357" s="228" t="s">
        <v>328</v>
      </c>
      <c r="N357" s="228" t="s">
        <v>329</v>
      </c>
    </row>
    <row r="358" spans="1:14" ht="30" hidden="1" outlineLevel="1" x14ac:dyDescent="0.25">
      <c r="C358" s="259">
        <v>4890010</v>
      </c>
      <c r="D358" s="256" t="s">
        <v>823</v>
      </c>
      <c r="F358" s="256" t="s">
        <v>824</v>
      </c>
      <c r="G358" s="250" t="s">
        <v>2636</v>
      </c>
      <c r="H358" s="248" t="s">
        <v>109</v>
      </c>
      <c r="L358" s="254" t="s">
        <v>231</v>
      </c>
      <c r="M358" s="228" t="s">
        <v>110</v>
      </c>
      <c r="N358" s="228" t="s">
        <v>111</v>
      </c>
    </row>
    <row r="359" spans="1:14" ht="30" hidden="1" outlineLevel="1" x14ac:dyDescent="0.25">
      <c r="C359" s="260">
        <v>4890110</v>
      </c>
      <c r="D359" s="256" t="s">
        <v>825</v>
      </c>
      <c r="F359" s="256" t="s">
        <v>826</v>
      </c>
      <c r="G359" s="250" t="s">
        <v>2636</v>
      </c>
      <c r="H359" s="248" t="s">
        <v>109</v>
      </c>
      <c r="L359" s="254" t="s">
        <v>231</v>
      </c>
      <c r="M359" s="228" t="s">
        <v>110</v>
      </c>
      <c r="N359" s="228" t="s">
        <v>111</v>
      </c>
    </row>
    <row r="360" spans="1:14" hidden="1" outlineLevel="1" x14ac:dyDescent="0.25">
      <c r="A360" s="266"/>
      <c r="B360" s="266"/>
      <c r="C360" s="260">
        <v>4890300</v>
      </c>
      <c r="D360" s="287" t="s">
        <v>827</v>
      </c>
      <c r="E360" s="266"/>
      <c r="F360" s="287"/>
      <c r="G360" s="289" t="s">
        <v>2636</v>
      </c>
      <c r="H360" s="281" t="s">
        <v>109</v>
      </c>
      <c r="L360" s="415">
        <v>1000</v>
      </c>
      <c r="M360" s="228" t="s">
        <v>110</v>
      </c>
      <c r="N360" s="228" t="s">
        <v>111</v>
      </c>
    </row>
    <row r="361" spans="1:14" ht="120" hidden="1" outlineLevel="1" x14ac:dyDescent="0.25">
      <c r="A361" s="240"/>
      <c r="B361" s="240" t="s">
        <v>828</v>
      </c>
      <c r="C361" s="241"/>
      <c r="D361" s="241" t="s">
        <v>829</v>
      </c>
      <c r="E361" s="251" t="s">
        <v>830</v>
      </c>
      <c r="F361" s="242"/>
      <c r="G361" s="242"/>
      <c r="H361" s="242"/>
      <c r="I361" s="243"/>
      <c r="J361" s="243"/>
      <c r="K361" s="243"/>
      <c r="L361" s="243"/>
    </row>
    <row r="362" spans="1:14" ht="30" hidden="1" outlineLevel="1" x14ac:dyDescent="0.25">
      <c r="C362" s="255">
        <v>4900000</v>
      </c>
      <c r="D362" s="228" t="s">
        <v>829</v>
      </c>
      <c r="G362" s="250" t="s">
        <v>2636</v>
      </c>
      <c r="H362" s="248" t="s">
        <v>109</v>
      </c>
      <c r="L362" s="254" t="s">
        <v>231</v>
      </c>
      <c r="M362" s="228" t="s">
        <v>110</v>
      </c>
      <c r="N362" s="228" t="s">
        <v>111</v>
      </c>
    </row>
    <row r="363" spans="1:14" hidden="1" outlineLevel="1" x14ac:dyDescent="0.25">
      <c r="A363" s="270"/>
      <c r="B363" s="270"/>
      <c r="C363" s="270" t="s">
        <v>831</v>
      </c>
      <c r="D363" s="270"/>
      <c r="E363" s="270"/>
      <c r="F363" s="270"/>
      <c r="G363" s="271"/>
      <c r="H363" s="271"/>
      <c r="I363" s="270"/>
      <c r="J363" s="270"/>
      <c r="K363" s="270"/>
      <c r="L363" s="270"/>
    </row>
    <row r="364" spans="1:14" ht="15.75" collapsed="1" x14ac:dyDescent="0.25">
      <c r="A364" s="238">
        <v>5</v>
      </c>
      <c r="B364" s="238"/>
      <c r="C364" s="238"/>
      <c r="D364" s="238" t="s">
        <v>832</v>
      </c>
      <c r="E364" s="238"/>
      <c r="F364" s="238"/>
      <c r="G364" s="238"/>
      <c r="H364" s="238"/>
      <c r="I364" s="238"/>
      <c r="J364" s="238"/>
      <c r="K364" s="238"/>
      <c r="L364" s="238"/>
    </row>
    <row r="365" spans="1:14" ht="60" x14ac:dyDescent="0.25">
      <c r="A365" s="240"/>
      <c r="B365" s="240" t="s">
        <v>833</v>
      </c>
      <c r="C365" s="241"/>
      <c r="D365" s="241" t="s">
        <v>834</v>
      </c>
      <c r="E365" s="251" t="s">
        <v>835</v>
      </c>
      <c r="F365" s="242"/>
      <c r="G365" s="242"/>
      <c r="H365" s="242"/>
      <c r="I365" s="243"/>
      <c r="J365" s="243"/>
      <c r="K365" s="243"/>
      <c r="L365" s="243"/>
    </row>
    <row r="366" spans="1:14" ht="30" x14ac:dyDescent="0.25">
      <c r="A366" s="272"/>
      <c r="B366" s="272"/>
      <c r="C366" s="273"/>
      <c r="D366" s="273" t="s">
        <v>836</v>
      </c>
      <c r="E366" s="274" t="s">
        <v>837</v>
      </c>
      <c r="F366" s="275"/>
      <c r="G366" s="275"/>
      <c r="H366" s="275"/>
      <c r="I366" s="276"/>
      <c r="J366" s="276"/>
      <c r="K366" s="276"/>
      <c r="L366" s="276"/>
    </row>
    <row r="367" spans="1:14" ht="78.75" customHeight="1" x14ac:dyDescent="0.25">
      <c r="A367" s="277"/>
      <c r="B367" s="277"/>
      <c r="C367" s="277"/>
      <c r="D367" s="277" t="s">
        <v>838</v>
      </c>
      <c r="E367" s="277" t="s">
        <v>839</v>
      </c>
      <c r="F367" s="277"/>
      <c r="G367" s="278"/>
      <c r="H367" s="278"/>
      <c r="I367" s="277"/>
      <c r="J367" s="277"/>
      <c r="K367" s="277"/>
      <c r="L367" s="277"/>
    </row>
    <row r="368" spans="1:14" ht="90" x14ac:dyDescent="0.25">
      <c r="C368" s="246">
        <v>5000000</v>
      </c>
      <c r="D368" s="279" t="s">
        <v>840</v>
      </c>
      <c r="E368" s="279" t="s">
        <v>841</v>
      </c>
      <c r="F368" s="279" t="s">
        <v>842</v>
      </c>
      <c r="G368" s="250" t="s">
        <v>2679</v>
      </c>
      <c r="H368" s="248" t="s">
        <v>844</v>
      </c>
      <c r="J368" s="247" t="s">
        <v>845</v>
      </c>
      <c r="L368" s="235">
        <v>1000</v>
      </c>
      <c r="M368" s="228" t="s">
        <v>846</v>
      </c>
      <c r="N368" s="228" t="s">
        <v>847</v>
      </c>
    </row>
    <row r="369" spans="1:14" ht="45" x14ac:dyDescent="0.25">
      <c r="C369" s="246">
        <v>5000100</v>
      </c>
      <c r="D369" s="247" t="s">
        <v>848</v>
      </c>
      <c r="E369" s="247" t="s">
        <v>849</v>
      </c>
      <c r="F369" s="247" t="s">
        <v>850</v>
      </c>
      <c r="G369" s="250" t="s">
        <v>2680</v>
      </c>
      <c r="H369" s="248" t="s">
        <v>852</v>
      </c>
      <c r="J369" s="247"/>
      <c r="L369" s="235">
        <v>1000</v>
      </c>
      <c r="M369" s="228" t="s">
        <v>846</v>
      </c>
      <c r="N369" s="228" t="s">
        <v>847</v>
      </c>
    </row>
    <row r="370" spans="1:14" ht="45" x14ac:dyDescent="0.25">
      <c r="C370" s="246">
        <v>5000110</v>
      </c>
      <c r="D370" s="247" t="s">
        <v>853</v>
      </c>
      <c r="E370" s="412" t="s">
        <v>854</v>
      </c>
      <c r="G370" s="250" t="s">
        <v>2680</v>
      </c>
      <c r="H370" s="248" t="s">
        <v>852</v>
      </c>
      <c r="L370" s="235">
        <v>1000</v>
      </c>
      <c r="M370" s="228" t="s">
        <v>846</v>
      </c>
      <c r="N370" s="228" t="s">
        <v>847</v>
      </c>
    </row>
    <row r="371" spans="1:14" ht="30" x14ac:dyDescent="0.25">
      <c r="C371" s="246">
        <v>5000120</v>
      </c>
      <c r="D371" s="247" t="s">
        <v>855</v>
      </c>
      <c r="E371" s="412"/>
      <c r="F371" s="279" t="s">
        <v>856</v>
      </c>
      <c r="G371" s="250" t="s">
        <v>2680</v>
      </c>
      <c r="H371" s="248" t="s">
        <v>852</v>
      </c>
      <c r="L371" s="235">
        <v>1000</v>
      </c>
      <c r="M371" s="228" t="s">
        <v>846</v>
      </c>
      <c r="N371" s="228" t="s">
        <v>847</v>
      </c>
    </row>
    <row r="372" spans="1:14" ht="150" x14ac:dyDescent="0.25">
      <c r="C372" s="246">
        <v>5000200</v>
      </c>
      <c r="D372" s="247" t="s">
        <v>858</v>
      </c>
      <c r="E372" s="412" t="s">
        <v>859</v>
      </c>
      <c r="G372" s="250" t="s">
        <v>2681</v>
      </c>
      <c r="H372" s="248" t="s">
        <v>860</v>
      </c>
      <c r="L372" s="235">
        <v>1000</v>
      </c>
      <c r="M372" s="228" t="s">
        <v>846</v>
      </c>
      <c r="N372" s="228" t="s">
        <v>847</v>
      </c>
    </row>
    <row r="373" spans="1:14" ht="126.75" customHeight="1" x14ac:dyDescent="0.25">
      <c r="A373" s="277"/>
      <c r="B373" s="277"/>
      <c r="C373" s="277"/>
      <c r="D373" s="277" t="s">
        <v>861</v>
      </c>
      <c r="E373" s="277" t="s">
        <v>862</v>
      </c>
      <c r="F373" s="277" t="s">
        <v>863</v>
      </c>
      <c r="G373" s="278"/>
      <c r="H373" s="278"/>
      <c r="I373" s="277"/>
      <c r="J373" s="277"/>
      <c r="K373" s="277"/>
      <c r="L373" s="277"/>
    </row>
    <row r="374" spans="1:14" ht="285" x14ac:dyDescent="0.25">
      <c r="C374" s="246">
        <v>5000500</v>
      </c>
      <c r="D374" s="247" t="s">
        <v>864</v>
      </c>
      <c r="F374" s="247" t="s">
        <v>865</v>
      </c>
      <c r="G374" s="250" t="s">
        <v>2682</v>
      </c>
      <c r="H374" s="248" t="s">
        <v>868</v>
      </c>
      <c r="L374" s="235">
        <v>1000</v>
      </c>
      <c r="M374" s="228" t="s">
        <v>846</v>
      </c>
      <c r="N374" s="228" t="s">
        <v>847</v>
      </c>
    </row>
    <row r="375" spans="1:14" ht="75" x14ac:dyDescent="0.25">
      <c r="C375" s="246">
        <v>5000600</v>
      </c>
      <c r="D375" s="247" t="s">
        <v>869</v>
      </c>
      <c r="F375" s="247" t="s">
        <v>870</v>
      </c>
      <c r="G375" s="250" t="s">
        <v>2683</v>
      </c>
      <c r="H375" s="248" t="s">
        <v>872</v>
      </c>
      <c r="L375" s="257">
        <v>1000</v>
      </c>
      <c r="M375" s="228" t="s">
        <v>846</v>
      </c>
      <c r="N375" s="228" t="s">
        <v>847</v>
      </c>
    </row>
    <row r="376" spans="1:14" ht="150" x14ac:dyDescent="0.25">
      <c r="A376" s="277"/>
      <c r="B376" s="277"/>
      <c r="C376" s="277"/>
      <c r="D376" s="277" t="s">
        <v>2850</v>
      </c>
      <c r="E376" s="277" t="s">
        <v>2851</v>
      </c>
      <c r="F376" s="277" t="s">
        <v>875</v>
      </c>
      <c r="G376" s="278"/>
      <c r="H376" s="278"/>
      <c r="I376" s="277"/>
      <c r="J376" s="277"/>
      <c r="K376" s="277"/>
      <c r="L376" s="277"/>
    </row>
    <row r="377" spans="1:14" ht="300" x14ac:dyDescent="0.25">
      <c r="C377" s="246">
        <v>5001000</v>
      </c>
      <c r="D377" s="247" t="s">
        <v>36</v>
      </c>
      <c r="E377" s="247" t="s">
        <v>877</v>
      </c>
      <c r="F377" s="247" t="s">
        <v>878</v>
      </c>
      <c r="G377" s="250" t="s">
        <v>2684</v>
      </c>
      <c r="H377" s="248" t="s">
        <v>880</v>
      </c>
      <c r="J377" s="412"/>
      <c r="L377" s="235">
        <v>1000</v>
      </c>
      <c r="M377" s="228" t="s">
        <v>846</v>
      </c>
      <c r="N377" s="228" t="s">
        <v>847</v>
      </c>
    </row>
    <row r="378" spans="1:14" ht="90" x14ac:dyDescent="0.25">
      <c r="C378" s="246">
        <v>5001100</v>
      </c>
      <c r="D378" s="247" t="s">
        <v>881</v>
      </c>
      <c r="E378" s="247" t="s">
        <v>882</v>
      </c>
      <c r="F378" s="247" t="s">
        <v>2852</v>
      </c>
      <c r="G378" s="250" t="s">
        <v>2685</v>
      </c>
      <c r="H378" s="248" t="s">
        <v>883</v>
      </c>
      <c r="J378" s="412"/>
      <c r="L378" s="235">
        <v>1000</v>
      </c>
      <c r="M378" s="228" t="s">
        <v>846</v>
      </c>
      <c r="N378" s="228" t="s">
        <v>847</v>
      </c>
    </row>
    <row r="379" spans="1:14" x14ac:dyDescent="0.25">
      <c r="C379" s="252">
        <v>5001105</v>
      </c>
      <c r="D379" s="247" t="s">
        <v>2853</v>
      </c>
      <c r="E379" s="247" t="s">
        <v>2854</v>
      </c>
      <c r="F379" s="247"/>
      <c r="G379" s="250" t="s">
        <v>2685</v>
      </c>
      <c r="H379" s="248" t="s">
        <v>883</v>
      </c>
      <c r="J379" s="412"/>
      <c r="L379" s="235">
        <v>1000</v>
      </c>
    </row>
    <row r="380" spans="1:14" ht="60" x14ac:dyDescent="0.25">
      <c r="C380" s="246">
        <v>5001110</v>
      </c>
      <c r="D380" s="247" t="s">
        <v>884</v>
      </c>
      <c r="E380" s="412" t="s">
        <v>885</v>
      </c>
      <c r="G380" s="250" t="s">
        <v>2685</v>
      </c>
      <c r="H380" s="248" t="s">
        <v>883</v>
      </c>
      <c r="J380" s="412"/>
      <c r="L380" s="235">
        <v>1000</v>
      </c>
      <c r="M380" s="228" t="s">
        <v>846</v>
      </c>
      <c r="N380" s="228" t="s">
        <v>847</v>
      </c>
    </row>
    <row r="381" spans="1:14" ht="30" x14ac:dyDescent="0.25">
      <c r="C381" s="246">
        <v>5001120</v>
      </c>
      <c r="D381" s="247" t="s">
        <v>886</v>
      </c>
      <c r="E381" s="412"/>
      <c r="F381" s="279" t="s">
        <v>887</v>
      </c>
      <c r="G381" s="250" t="s">
        <v>2684</v>
      </c>
      <c r="H381" s="248" t="s">
        <v>880</v>
      </c>
      <c r="J381" s="412"/>
      <c r="L381" s="235">
        <v>1000</v>
      </c>
      <c r="M381" s="228" t="s">
        <v>846</v>
      </c>
      <c r="N381" s="228" t="s">
        <v>847</v>
      </c>
    </row>
    <row r="382" spans="1:14" ht="79.5" customHeight="1" x14ac:dyDescent="0.25">
      <c r="C382" s="246">
        <v>5001200</v>
      </c>
      <c r="D382" s="247" t="s">
        <v>888</v>
      </c>
      <c r="E382" s="247" t="s">
        <v>889</v>
      </c>
      <c r="F382" s="279" t="s">
        <v>890</v>
      </c>
      <c r="G382" s="250" t="s">
        <v>2684</v>
      </c>
      <c r="H382" s="248" t="s">
        <v>880</v>
      </c>
      <c r="J382" s="412" t="s">
        <v>891</v>
      </c>
      <c r="L382" s="235">
        <v>1000</v>
      </c>
      <c r="M382" s="228" t="s">
        <v>846</v>
      </c>
      <c r="N382" s="228" t="s">
        <v>847</v>
      </c>
    </row>
    <row r="383" spans="1:14" ht="45" x14ac:dyDescent="0.25">
      <c r="C383" s="246">
        <v>5001300</v>
      </c>
      <c r="D383" s="228" t="s">
        <v>892</v>
      </c>
      <c r="E383" s="247" t="s">
        <v>893</v>
      </c>
      <c r="G383" s="250" t="s">
        <v>2684</v>
      </c>
      <c r="H383" s="248" t="s">
        <v>880</v>
      </c>
      <c r="I383" s="412" t="s">
        <v>894</v>
      </c>
      <c r="J383" s="412"/>
      <c r="L383" s="235">
        <v>1000</v>
      </c>
      <c r="M383" s="228" t="s">
        <v>846</v>
      </c>
      <c r="N383" s="228" t="s">
        <v>847</v>
      </c>
    </row>
    <row r="384" spans="1:14" ht="105" x14ac:dyDescent="0.25">
      <c r="C384" s="246">
        <v>5001310</v>
      </c>
      <c r="D384" s="247" t="s">
        <v>895</v>
      </c>
      <c r="E384" s="247" t="s">
        <v>896</v>
      </c>
      <c r="G384" s="250" t="s">
        <v>2684</v>
      </c>
      <c r="H384" s="248" t="s">
        <v>880</v>
      </c>
      <c r="I384" s="412" t="s">
        <v>897</v>
      </c>
      <c r="J384" s="412"/>
      <c r="L384" s="235">
        <v>1000</v>
      </c>
      <c r="M384" s="228" t="s">
        <v>846</v>
      </c>
      <c r="N384" s="228" t="s">
        <v>847</v>
      </c>
    </row>
    <row r="385" spans="1:14" x14ac:dyDescent="0.25">
      <c r="A385" s="272"/>
      <c r="B385" s="272"/>
      <c r="C385" s="273"/>
      <c r="D385" s="273" t="s">
        <v>898</v>
      </c>
      <c r="E385" s="274" t="s">
        <v>899</v>
      </c>
      <c r="F385" s="275"/>
      <c r="G385" s="275"/>
      <c r="H385" s="275"/>
      <c r="I385" s="276"/>
      <c r="J385" s="276"/>
      <c r="K385" s="276"/>
      <c r="L385" s="276"/>
    </row>
    <row r="386" spans="1:14" ht="45" x14ac:dyDescent="0.25">
      <c r="A386" s="277"/>
      <c r="B386" s="277"/>
      <c r="C386" s="277"/>
      <c r="D386" s="277" t="s">
        <v>900</v>
      </c>
      <c r="E386" s="277" t="s">
        <v>901</v>
      </c>
      <c r="F386" s="277" t="s">
        <v>902</v>
      </c>
      <c r="G386" s="278"/>
      <c r="H386" s="278"/>
      <c r="I386" s="277"/>
      <c r="J386" s="277"/>
      <c r="K386" s="277"/>
      <c r="L386" s="277"/>
    </row>
    <row r="387" spans="1:14" ht="30" x14ac:dyDescent="0.25">
      <c r="C387" s="246">
        <v>5050000</v>
      </c>
      <c r="D387" s="247" t="s">
        <v>904</v>
      </c>
      <c r="E387" s="247" t="s">
        <v>905</v>
      </c>
      <c r="G387" s="250" t="s">
        <v>2686</v>
      </c>
      <c r="H387" s="248" t="s">
        <v>906</v>
      </c>
      <c r="J387" s="412"/>
      <c r="L387" s="235">
        <v>1000</v>
      </c>
      <c r="M387" s="228" t="s">
        <v>846</v>
      </c>
      <c r="N387" s="228" t="s">
        <v>847</v>
      </c>
    </row>
    <row r="388" spans="1:14" ht="65.25" customHeight="1" x14ac:dyDescent="0.25">
      <c r="C388" s="246">
        <v>5050100</v>
      </c>
      <c r="D388" s="247" t="s">
        <v>907</v>
      </c>
      <c r="E388" s="247" t="s">
        <v>908</v>
      </c>
      <c r="F388" s="247" t="s">
        <v>909</v>
      </c>
      <c r="G388" s="250" t="s">
        <v>2686</v>
      </c>
      <c r="H388" s="248" t="s">
        <v>906</v>
      </c>
      <c r="J388" s="412"/>
      <c r="L388" s="235">
        <v>1000</v>
      </c>
      <c r="M388" s="228" t="s">
        <v>846</v>
      </c>
      <c r="N388" s="228" t="s">
        <v>847</v>
      </c>
    </row>
    <row r="389" spans="1:14" ht="60" x14ac:dyDescent="0.25">
      <c r="A389" s="277"/>
      <c r="B389" s="277"/>
      <c r="C389" s="277"/>
      <c r="D389" s="277" t="s">
        <v>910</v>
      </c>
      <c r="E389" s="277" t="s">
        <v>911</v>
      </c>
      <c r="F389" s="277" t="s">
        <v>902</v>
      </c>
      <c r="G389" s="278"/>
      <c r="H389" s="278"/>
      <c r="I389" s="277"/>
      <c r="J389" s="277"/>
      <c r="K389" s="277"/>
      <c r="L389" s="277"/>
    </row>
    <row r="390" spans="1:14" ht="30" x14ac:dyDescent="0.25">
      <c r="C390" s="246">
        <v>5051000</v>
      </c>
      <c r="D390" s="247" t="s">
        <v>912</v>
      </c>
      <c r="F390" s="261" t="s">
        <v>913</v>
      </c>
      <c r="G390" s="250" t="s">
        <v>2687</v>
      </c>
      <c r="H390" s="248" t="s">
        <v>914</v>
      </c>
      <c r="I390" s="412"/>
      <c r="J390" s="412"/>
      <c r="L390" s="235">
        <v>1000</v>
      </c>
      <c r="M390" s="228" t="s">
        <v>846</v>
      </c>
      <c r="N390" s="228" t="s">
        <v>847</v>
      </c>
    </row>
    <row r="391" spans="1:14" x14ac:dyDescent="0.25">
      <c r="C391" s="246">
        <v>5051100</v>
      </c>
      <c r="D391" s="247" t="s">
        <v>915</v>
      </c>
      <c r="E391" s="247" t="s">
        <v>916</v>
      </c>
      <c r="F391" s="261"/>
      <c r="G391" s="250" t="s">
        <v>2688</v>
      </c>
      <c r="H391" s="248" t="s">
        <v>917</v>
      </c>
      <c r="I391" s="412"/>
      <c r="J391" s="412"/>
      <c r="L391" s="235">
        <v>1000</v>
      </c>
      <c r="M391" s="228" t="s">
        <v>846</v>
      </c>
      <c r="N391" s="228" t="s">
        <v>847</v>
      </c>
    </row>
    <row r="392" spans="1:14" ht="60" x14ac:dyDescent="0.25">
      <c r="A392" s="277"/>
      <c r="B392" s="277"/>
      <c r="C392" s="277"/>
      <c r="D392" s="277" t="s">
        <v>918</v>
      </c>
      <c r="E392" s="277" t="s">
        <v>919</v>
      </c>
      <c r="F392" s="277" t="s">
        <v>902</v>
      </c>
      <c r="G392" s="278"/>
      <c r="H392" s="278"/>
      <c r="I392" s="277"/>
      <c r="J392" s="277"/>
      <c r="K392" s="277"/>
      <c r="L392" s="277"/>
    </row>
    <row r="393" spans="1:14" s="266" customFormat="1" ht="120" x14ac:dyDescent="0.25">
      <c r="A393" s="280"/>
      <c r="B393" s="280"/>
      <c r="C393" s="252">
        <v>5052000</v>
      </c>
      <c r="D393" s="247" t="s">
        <v>920</v>
      </c>
      <c r="E393" s="280"/>
      <c r="F393" s="280" t="s">
        <v>921</v>
      </c>
      <c r="G393" s="250" t="s">
        <v>2689</v>
      </c>
      <c r="H393" s="248" t="s">
        <v>923</v>
      </c>
      <c r="I393" s="280"/>
      <c r="J393" s="280"/>
      <c r="K393" s="280"/>
      <c r="L393" s="235">
        <v>1000</v>
      </c>
      <c r="M393" s="228" t="s">
        <v>846</v>
      </c>
      <c r="N393" s="228" t="s">
        <v>847</v>
      </c>
    </row>
    <row r="394" spans="1:14" s="266" customFormat="1" ht="105" x14ac:dyDescent="0.25">
      <c r="A394" s="280"/>
      <c r="B394" s="280"/>
      <c r="C394" s="252">
        <v>5052100</v>
      </c>
      <c r="D394" s="247" t="s">
        <v>924</v>
      </c>
      <c r="E394" s="280"/>
      <c r="F394" s="280" t="s">
        <v>925</v>
      </c>
      <c r="G394" s="250" t="s">
        <v>2690</v>
      </c>
      <c r="H394" s="248" t="s">
        <v>926</v>
      </c>
      <c r="I394" s="280"/>
      <c r="J394" s="280"/>
      <c r="K394" s="280"/>
      <c r="L394" s="235">
        <v>1000</v>
      </c>
      <c r="M394" s="228" t="s">
        <v>846</v>
      </c>
      <c r="N394" s="228" t="s">
        <v>847</v>
      </c>
    </row>
    <row r="395" spans="1:14" ht="180" x14ac:dyDescent="0.25">
      <c r="A395" s="277"/>
      <c r="B395" s="277"/>
      <c r="C395" s="277"/>
      <c r="D395" s="277" t="s">
        <v>927</v>
      </c>
      <c r="E395" s="277" t="s">
        <v>928</v>
      </c>
      <c r="F395" s="277"/>
      <c r="G395" s="278"/>
      <c r="H395" s="278"/>
      <c r="I395" s="277"/>
      <c r="J395" s="277"/>
      <c r="K395" s="277"/>
      <c r="L395" s="277"/>
    </row>
    <row r="396" spans="1:14" x14ac:dyDescent="0.25">
      <c r="C396" s="246">
        <v>5099000</v>
      </c>
      <c r="D396" s="247" t="s">
        <v>929</v>
      </c>
      <c r="E396" s="247"/>
      <c r="G396" s="250" t="s">
        <v>2636</v>
      </c>
      <c r="H396" s="248" t="s">
        <v>109</v>
      </c>
      <c r="I396" s="412"/>
      <c r="J396" s="412"/>
      <c r="L396" s="235">
        <v>1000</v>
      </c>
      <c r="M396" s="228" t="s">
        <v>846</v>
      </c>
      <c r="N396" s="228" t="s">
        <v>847</v>
      </c>
    </row>
    <row r="397" spans="1:14" x14ac:dyDescent="0.25">
      <c r="A397" s="240"/>
      <c r="B397" s="240" t="s">
        <v>930</v>
      </c>
      <c r="C397" s="241"/>
      <c r="D397" s="241" t="s">
        <v>931</v>
      </c>
      <c r="E397" s="251"/>
      <c r="F397" s="242"/>
      <c r="G397" s="242"/>
      <c r="H397" s="242"/>
      <c r="I397" s="243"/>
      <c r="J397" s="243"/>
      <c r="K397" s="243"/>
      <c r="L397" s="243"/>
    </row>
    <row r="398" spans="1:14" ht="75" x14ac:dyDescent="0.25">
      <c r="A398" s="277"/>
      <c r="B398" s="277"/>
      <c r="C398" s="277"/>
      <c r="D398" s="277" t="s">
        <v>932</v>
      </c>
      <c r="E398" s="277" t="s">
        <v>933</v>
      </c>
      <c r="F398" s="277"/>
      <c r="G398" s="278"/>
      <c r="H398" s="278"/>
      <c r="I398" s="277"/>
      <c r="J398" s="277"/>
      <c r="K398" s="277"/>
      <c r="L398" s="277"/>
    </row>
    <row r="399" spans="1:14" x14ac:dyDescent="0.25">
      <c r="C399" s="252">
        <v>5100000</v>
      </c>
      <c r="D399" s="247" t="s">
        <v>934</v>
      </c>
      <c r="G399" s="250" t="s">
        <v>2691</v>
      </c>
      <c r="H399" s="248" t="s">
        <v>935</v>
      </c>
      <c r="L399" s="235">
        <v>1000</v>
      </c>
      <c r="M399" s="228" t="s">
        <v>846</v>
      </c>
      <c r="N399" s="228" t="s">
        <v>847</v>
      </c>
    </row>
    <row r="400" spans="1:14" x14ac:dyDescent="0.25">
      <c r="C400" s="252">
        <v>5100010</v>
      </c>
      <c r="D400" s="247" t="s">
        <v>936</v>
      </c>
      <c r="E400" s="228" t="s">
        <v>937</v>
      </c>
      <c r="F400" s="228" t="s">
        <v>938</v>
      </c>
      <c r="G400" s="250" t="s">
        <v>2692</v>
      </c>
      <c r="H400" s="248" t="s">
        <v>935</v>
      </c>
      <c r="L400" s="235">
        <v>2000</v>
      </c>
      <c r="M400" s="228" t="s">
        <v>846</v>
      </c>
      <c r="N400" s="228" t="s">
        <v>847</v>
      </c>
    </row>
    <row r="401" spans="1:14" x14ac:dyDescent="0.25">
      <c r="C401" s="252">
        <v>5100011</v>
      </c>
      <c r="D401" s="247" t="s">
        <v>939</v>
      </c>
      <c r="E401" s="228" t="s">
        <v>940</v>
      </c>
      <c r="F401" s="228" t="s">
        <v>938</v>
      </c>
      <c r="G401" s="250" t="s">
        <v>2693</v>
      </c>
      <c r="H401" s="248" t="s">
        <v>941</v>
      </c>
      <c r="L401" s="235">
        <v>2000</v>
      </c>
      <c r="M401" s="228" t="s">
        <v>846</v>
      </c>
      <c r="N401" s="228" t="s">
        <v>847</v>
      </c>
    </row>
    <row r="402" spans="1:14" x14ac:dyDescent="0.25">
      <c r="C402" s="252">
        <v>5100012</v>
      </c>
      <c r="D402" s="247" t="s">
        <v>942</v>
      </c>
      <c r="E402" s="228" t="s">
        <v>943</v>
      </c>
      <c r="F402" s="228" t="s">
        <v>938</v>
      </c>
      <c r="G402" s="250" t="s">
        <v>2693</v>
      </c>
      <c r="H402" s="248" t="s">
        <v>941</v>
      </c>
      <c r="L402" s="235">
        <v>2000</v>
      </c>
      <c r="M402" s="228" t="s">
        <v>846</v>
      </c>
      <c r="N402" s="228" t="s">
        <v>847</v>
      </c>
    </row>
    <row r="403" spans="1:14" ht="60" x14ac:dyDescent="0.25">
      <c r="A403" s="266"/>
      <c r="B403" s="266"/>
      <c r="C403" s="252">
        <v>5100020</v>
      </c>
      <c r="D403" s="261" t="s">
        <v>2694</v>
      </c>
      <c r="E403" s="300"/>
      <c r="F403" s="300" t="s">
        <v>945</v>
      </c>
      <c r="G403" s="289" t="s">
        <v>2692</v>
      </c>
      <c r="H403" s="281"/>
      <c r="L403" s="415">
        <v>1000</v>
      </c>
      <c r="M403" s="228" t="s">
        <v>846</v>
      </c>
      <c r="N403" s="228" t="s">
        <v>847</v>
      </c>
    </row>
    <row r="404" spans="1:14" x14ac:dyDescent="0.25">
      <c r="A404" s="266"/>
      <c r="B404" s="266"/>
      <c r="C404" s="252">
        <v>5100021</v>
      </c>
      <c r="D404" s="261" t="s">
        <v>2695</v>
      </c>
      <c r="E404" s="300"/>
      <c r="F404" s="300"/>
      <c r="G404" s="289" t="s">
        <v>2691</v>
      </c>
      <c r="H404" s="281"/>
      <c r="L404" s="415"/>
    </row>
    <row r="405" spans="1:14" x14ac:dyDescent="0.25">
      <c r="C405" s="246">
        <v>5100030</v>
      </c>
      <c r="D405" s="247" t="s">
        <v>6</v>
      </c>
      <c r="F405" s="247"/>
      <c r="G405" s="250" t="s">
        <v>2696</v>
      </c>
      <c r="H405" s="248" t="s">
        <v>946</v>
      </c>
      <c r="L405" s="235">
        <v>1000</v>
      </c>
      <c r="M405" s="228" t="s">
        <v>846</v>
      </c>
      <c r="N405" s="228" t="s">
        <v>847</v>
      </c>
    </row>
    <row r="406" spans="1:14" x14ac:dyDescent="0.25">
      <c r="C406" s="246">
        <v>5100040</v>
      </c>
      <c r="D406" s="247" t="s">
        <v>947</v>
      </c>
      <c r="F406" s="247"/>
      <c r="G406" s="250" t="s">
        <v>2696</v>
      </c>
      <c r="H406" s="248" t="s">
        <v>946</v>
      </c>
      <c r="J406" s="412"/>
      <c r="L406" s="235">
        <v>1000</v>
      </c>
      <c r="M406" s="228" t="s">
        <v>846</v>
      </c>
      <c r="N406" s="228" t="s">
        <v>847</v>
      </c>
    </row>
    <row r="407" spans="1:14" x14ac:dyDescent="0.25">
      <c r="C407" s="246">
        <v>5100050</v>
      </c>
      <c r="D407" s="247" t="s">
        <v>948</v>
      </c>
      <c r="E407" s="228" t="s">
        <v>949</v>
      </c>
      <c r="G407" s="250" t="s">
        <v>2696</v>
      </c>
      <c r="H407" s="248" t="s">
        <v>946</v>
      </c>
      <c r="L407" s="235">
        <v>1000</v>
      </c>
      <c r="M407" s="228" t="s">
        <v>846</v>
      </c>
      <c r="N407" s="228" t="s">
        <v>847</v>
      </c>
    </row>
    <row r="408" spans="1:14" ht="60" x14ac:dyDescent="0.25">
      <c r="C408" s="246">
        <v>5100060</v>
      </c>
      <c r="D408" s="247" t="s">
        <v>950</v>
      </c>
      <c r="F408" s="247" t="s">
        <v>951</v>
      </c>
      <c r="G408" s="250" t="s">
        <v>2696</v>
      </c>
      <c r="H408" s="248" t="s">
        <v>946</v>
      </c>
      <c r="L408" s="235">
        <v>1000</v>
      </c>
      <c r="M408" s="228" t="s">
        <v>846</v>
      </c>
      <c r="N408" s="228" t="s">
        <v>847</v>
      </c>
    </row>
    <row r="409" spans="1:14" x14ac:dyDescent="0.25">
      <c r="C409" s="246">
        <v>5100070</v>
      </c>
      <c r="D409" s="247" t="s">
        <v>952</v>
      </c>
      <c r="G409" s="250" t="s">
        <v>2697</v>
      </c>
      <c r="H409" s="248" t="s">
        <v>953</v>
      </c>
      <c r="L409" s="235">
        <v>1000</v>
      </c>
      <c r="M409" s="228" t="s">
        <v>846</v>
      </c>
      <c r="N409" s="228" t="s">
        <v>847</v>
      </c>
    </row>
    <row r="410" spans="1:14" ht="45" x14ac:dyDescent="0.25">
      <c r="A410" s="277"/>
      <c r="B410" s="277"/>
      <c r="C410" s="277"/>
      <c r="D410" s="277" t="s">
        <v>954</v>
      </c>
      <c r="E410" s="277" t="s">
        <v>955</v>
      </c>
      <c r="F410" s="277"/>
      <c r="G410" s="278"/>
      <c r="H410" s="278"/>
      <c r="I410" s="277"/>
      <c r="J410" s="277"/>
      <c r="K410" s="277"/>
      <c r="L410" s="277"/>
    </row>
    <row r="411" spans="1:14" ht="75" x14ac:dyDescent="0.25">
      <c r="C411" s="246">
        <v>5101000</v>
      </c>
      <c r="D411" s="247" t="s">
        <v>7</v>
      </c>
      <c r="E411" s="247" t="s">
        <v>956</v>
      </c>
      <c r="F411" s="247" t="s">
        <v>957</v>
      </c>
      <c r="G411" s="250" t="s">
        <v>2697</v>
      </c>
      <c r="H411" s="248" t="s">
        <v>953</v>
      </c>
      <c r="J411" s="412" t="s">
        <v>958</v>
      </c>
      <c r="L411" s="235">
        <v>1000</v>
      </c>
      <c r="M411" s="228" t="s">
        <v>846</v>
      </c>
      <c r="N411" s="228" t="s">
        <v>847</v>
      </c>
    </row>
    <row r="412" spans="1:14" ht="75" x14ac:dyDescent="0.25">
      <c r="C412" s="246">
        <v>5101010</v>
      </c>
      <c r="D412" s="247" t="s">
        <v>959</v>
      </c>
      <c r="E412" s="247" t="s">
        <v>960</v>
      </c>
      <c r="F412" s="247" t="s">
        <v>961</v>
      </c>
      <c r="G412" s="250" t="s">
        <v>2697</v>
      </c>
      <c r="H412" s="248" t="s">
        <v>953</v>
      </c>
      <c r="J412" s="412"/>
      <c r="L412" s="254" t="s">
        <v>231</v>
      </c>
      <c r="M412" s="228" t="s">
        <v>846</v>
      </c>
      <c r="N412" s="228" t="s">
        <v>847</v>
      </c>
    </row>
    <row r="413" spans="1:14" x14ac:dyDescent="0.25">
      <c r="C413" s="246">
        <v>5101020</v>
      </c>
      <c r="D413" s="247" t="s">
        <v>963</v>
      </c>
      <c r="E413" s="247"/>
      <c r="F413" s="247"/>
      <c r="G413" s="250" t="s">
        <v>2698</v>
      </c>
      <c r="H413" s="248" t="s">
        <v>964</v>
      </c>
      <c r="J413" s="412"/>
      <c r="L413" s="235">
        <v>1000</v>
      </c>
      <c r="M413" s="228" t="s">
        <v>846</v>
      </c>
      <c r="N413" s="228" t="s">
        <v>847</v>
      </c>
    </row>
    <row r="414" spans="1:14" ht="150" x14ac:dyDescent="0.25">
      <c r="A414" s="282"/>
      <c r="B414" s="282"/>
      <c r="C414" s="283">
        <v>5101030</v>
      </c>
      <c r="D414" s="284" t="s">
        <v>965</v>
      </c>
      <c r="E414" s="284" t="s">
        <v>966</v>
      </c>
      <c r="F414" s="284" t="s">
        <v>967</v>
      </c>
      <c r="G414" s="250" t="s">
        <v>2697</v>
      </c>
      <c r="H414" s="248" t="s">
        <v>953</v>
      </c>
      <c r="I414" s="282"/>
      <c r="J414" s="282"/>
      <c r="K414" s="282"/>
      <c r="L414" s="235">
        <v>1000</v>
      </c>
      <c r="M414" s="228" t="s">
        <v>846</v>
      </c>
      <c r="N414" s="228" t="s">
        <v>847</v>
      </c>
    </row>
    <row r="415" spans="1:14" ht="30" x14ac:dyDescent="0.25">
      <c r="C415" s="246">
        <v>5101040</v>
      </c>
      <c r="D415" s="247" t="s">
        <v>969</v>
      </c>
      <c r="E415" s="247" t="s">
        <v>970</v>
      </c>
      <c r="G415" s="250" t="s">
        <v>2697</v>
      </c>
      <c r="H415" s="248" t="s">
        <v>953</v>
      </c>
      <c r="L415" s="254" t="s">
        <v>231</v>
      </c>
      <c r="M415" s="228" t="s">
        <v>846</v>
      </c>
      <c r="N415" s="228" t="s">
        <v>847</v>
      </c>
    </row>
    <row r="416" spans="1:14" ht="60" x14ac:dyDescent="0.25">
      <c r="A416" s="277"/>
      <c r="B416" s="277"/>
      <c r="C416" s="277"/>
      <c r="D416" s="277" t="s">
        <v>971</v>
      </c>
      <c r="E416" s="277" t="s">
        <v>972</v>
      </c>
      <c r="F416" s="277"/>
      <c r="G416" s="278"/>
      <c r="H416" s="278"/>
      <c r="I416" s="277"/>
      <c r="J416" s="277"/>
      <c r="K416" s="277"/>
      <c r="L416" s="277"/>
    </row>
    <row r="417" spans="1:14" ht="30" x14ac:dyDescent="0.25">
      <c r="C417" s="246">
        <v>5102000</v>
      </c>
      <c r="D417" s="256" t="s">
        <v>973</v>
      </c>
      <c r="E417" s="247" t="s">
        <v>974</v>
      </c>
      <c r="F417" s="247"/>
      <c r="G417" s="250" t="s">
        <v>2699</v>
      </c>
      <c r="H417" s="248" t="s">
        <v>975</v>
      </c>
      <c r="L417" s="235">
        <v>1000</v>
      </c>
      <c r="M417" s="228" t="s">
        <v>846</v>
      </c>
      <c r="N417" s="228" t="s">
        <v>847</v>
      </c>
    </row>
    <row r="418" spans="1:14" ht="30" x14ac:dyDescent="0.25">
      <c r="C418" s="246">
        <v>5102010</v>
      </c>
      <c r="D418" s="247" t="s">
        <v>976</v>
      </c>
      <c r="F418" s="247" t="s">
        <v>2512</v>
      </c>
      <c r="G418" s="250" t="s">
        <v>2699</v>
      </c>
      <c r="H418" s="248" t="s">
        <v>975</v>
      </c>
      <c r="J418" s="412"/>
      <c r="L418" s="235">
        <v>1000</v>
      </c>
      <c r="M418" s="228" t="s">
        <v>846</v>
      </c>
      <c r="N418" s="228" t="s">
        <v>847</v>
      </c>
    </row>
    <row r="419" spans="1:14" x14ac:dyDescent="0.25">
      <c r="C419" s="252">
        <v>5102011</v>
      </c>
      <c r="D419" s="247" t="s">
        <v>2406</v>
      </c>
      <c r="F419" s="247" t="s">
        <v>2513</v>
      </c>
      <c r="G419" s="250" t="s">
        <v>2699</v>
      </c>
      <c r="H419" s="248" t="s">
        <v>975</v>
      </c>
      <c r="J419" s="412"/>
      <c r="L419" s="235">
        <v>1000</v>
      </c>
      <c r="N419" s="228" t="s">
        <v>847</v>
      </c>
    </row>
    <row r="420" spans="1:14" ht="45" x14ac:dyDescent="0.25">
      <c r="C420" s="246">
        <v>5102020</v>
      </c>
      <c r="D420" s="247" t="s">
        <v>978</v>
      </c>
      <c r="F420" s="247" t="s">
        <v>979</v>
      </c>
      <c r="G420" s="250" t="s">
        <v>2699</v>
      </c>
      <c r="H420" s="248" t="s">
        <v>975</v>
      </c>
      <c r="L420" s="235">
        <v>1000</v>
      </c>
      <c r="M420" s="228" t="s">
        <v>846</v>
      </c>
      <c r="N420" s="228" t="s">
        <v>847</v>
      </c>
    </row>
    <row r="421" spans="1:14" x14ac:dyDescent="0.25">
      <c r="C421" s="246">
        <v>5102090</v>
      </c>
      <c r="D421" s="247" t="s">
        <v>980</v>
      </c>
      <c r="F421" s="247" t="s">
        <v>981</v>
      </c>
      <c r="G421" s="250" t="s">
        <v>2699</v>
      </c>
      <c r="H421" s="248" t="s">
        <v>975</v>
      </c>
      <c r="L421" s="235">
        <v>1000</v>
      </c>
      <c r="M421" s="228" t="s">
        <v>846</v>
      </c>
      <c r="N421" s="228" t="s">
        <v>847</v>
      </c>
    </row>
    <row r="422" spans="1:14" ht="60" x14ac:dyDescent="0.25">
      <c r="C422" s="246">
        <v>5102100</v>
      </c>
      <c r="D422" s="247" t="s">
        <v>982</v>
      </c>
      <c r="F422" s="247" t="s">
        <v>983</v>
      </c>
      <c r="G422" s="250" t="s">
        <v>2699</v>
      </c>
      <c r="H422" s="248" t="s">
        <v>975</v>
      </c>
      <c r="J422" s="412"/>
      <c r="L422" s="235">
        <v>1000</v>
      </c>
      <c r="M422" s="228" t="s">
        <v>846</v>
      </c>
      <c r="N422" s="228" t="s">
        <v>847</v>
      </c>
    </row>
    <row r="423" spans="1:14" x14ac:dyDescent="0.25">
      <c r="C423" s="246">
        <v>5102110</v>
      </c>
      <c r="D423" s="247" t="s">
        <v>984</v>
      </c>
      <c r="G423" s="250" t="s">
        <v>2698</v>
      </c>
      <c r="H423" s="248" t="s">
        <v>964</v>
      </c>
      <c r="J423" s="412"/>
      <c r="L423" s="235">
        <v>1000</v>
      </c>
      <c r="M423" s="228" t="s">
        <v>846</v>
      </c>
      <c r="N423" s="228" t="s">
        <v>847</v>
      </c>
    </row>
    <row r="424" spans="1:14" x14ac:dyDescent="0.25">
      <c r="C424" s="246">
        <v>5102120</v>
      </c>
      <c r="D424" s="247" t="s">
        <v>985</v>
      </c>
      <c r="F424" s="247" t="s">
        <v>986</v>
      </c>
      <c r="G424" s="250" t="s">
        <v>2700</v>
      </c>
      <c r="H424" s="248" t="s">
        <v>987</v>
      </c>
      <c r="J424" s="412"/>
      <c r="L424" s="235">
        <v>1000</v>
      </c>
      <c r="M424" s="228" t="s">
        <v>846</v>
      </c>
      <c r="N424" s="228" t="s">
        <v>847</v>
      </c>
    </row>
    <row r="425" spans="1:14" ht="45" x14ac:dyDescent="0.25">
      <c r="C425" s="252">
        <v>5102130</v>
      </c>
      <c r="D425" s="247" t="s">
        <v>988</v>
      </c>
      <c r="E425" s="247" t="s">
        <v>989</v>
      </c>
      <c r="F425" s="247" t="s">
        <v>990</v>
      </c>
      <c r="G425" s="250" t="s">
        <v>2691</v>
      </c>
      <c r="H425" s="248" t="s">
        <v>935</v>
      </c>
      <c r="J425" s="412"/>
      <c r="L425" s="235">
        <v>1000</v>
      </c>
      <c r="M425" s="228" t="s">
        <v>846</v>
      </c>
      <c r="N425" s="228" t="s">
        <v>847</v>
      </c>
    </row>
    <row r="426" spans="1:14" ht="30" x14ac:dyDescent="0.25">
      <c r="C426" s="246">
        <v>5102140</v>
      </c>
      <c r="D426" s="247" t="s">
        <v>991</v>
      </c>
      <c r="E426" s="228" t="s">
        <v>992</v>
      </c>
      <c r="F426" s="247" t="s">
        <v>993</v>
      </c>
      <c r="G426" s="250" t="s">
        <v>2700</v>
      </c>
      <c r="H426" s="248" t="s">
        <v>987</v>
      </c>
      <c r="L426" s="235">
        <v>1000</v>
      </c>
      <c r="M426" s="228" t="s">
        <v>846</v>
      </c>
      <c r="N426" s="228" t="s">
        <v>847</v>
      </c>
    </row>
    <row r="427" spans="1:14" x14ac:dyDescent="0.25">
      <c r="C427" s="246">
        <v>5102500</v>
      </c>
      <c r="D427" s="228" t="s">
        <v>995</v>
      </c>
      <c r="F427" s="247" t="s">
        <v>996</v>
      </c>
      <c r="G427" s="250" t="s">
        <v>2697</v>
      </c>
      <c r="H427" s="248" t="s">
        <v>953</v>
      </c>
      <c r="J427" s="228" t="s">
        <v>998</v>
      </c>
      <c r="L427" s="235">
        <v>2000</v>
      </c>
      <c r="M427" s="228" t="s">
        <v>846</v>
      </c>
      <c r="N427" s="228" t="s">
        <v>847</v>
      </c>
    </row>
    <row r="428" spans="1:14" ht="45" x14ac:dyDescent="0.25">
      <c r="C428" s="246">
        <v>5102600</v>
      </c>
      <c r="D428" s="247" t="s">
        <v>999</v>
      </c>
      <c r="F428" s="247" t="s">
        <v>2514</v>
      </c>
      <c r="G428" s="250" t="s">
        <v>2698</v>
      </c>
      <c r="H428" s="248" t="s">
        <v>964</v>
      </c>
      <c r="J428" s="412"/>
      <c r="L428" s="235">
        <v>1000</v>
      </c>
      <c r="M428" s="228" t="s">
        <v>846</v>
      </c>
      <c r="N428" s="228" t="s">
        <v>847</v>
      </c>
    </row>
    <row r="429" spans="1:14" ht="45" x14ac:dyDescent="0.25">
      <c r="C429" s="246">
        <v>5102610</v>
      </c>
      <c r="D429" s="247" t="s">
        <v>1001</v>
      </c>
      <c r="F429" s="247" t="s">
        <v>1002</v>
      </c>
      <c r="G429" s="250" t="s">
        <v>2698</v>
      </c>
      <c r="H429" s="248" t="s">
        <v>964</v>
      </c>
      <c r="J429" s="412"/>
      <c r="L429" s="235">
        <v>1000</v>
      </c>
      <c r="M429" s="228" t="s">
        <v>846</v>
      </c>
      <c r="N429" s="228" t="s">
        <v>847</v>
      </c>
    </row>
    <row r="430" spans="1:14" x14ac:dyDescent="0.25">
      <c r="C430" s="246">
        <v>5102620</v>
      </c>
      <c r="D430" s="247" t="s">
        <v>1003</v>
      </c>
      <c r="F430" s="247" t="s">
        <v>1004</v>
      </c>
      <c r="G430" s="250" t="s">
        <v>2698</v>
      </c>
      <c r="H430" s="248" t="s">
        <v>964</v>
      </c>
      <c r="J430" s="412"/>
      <c r="L430" s="235">
        <v>1000</v>
      </c>
      <c r="M430" s="228" t="s">
        <v>846</v>
      </c>
      <c r="N430" s="228" t="s">
        <v>847</v>
      </c>
    </row>
    <row r="431" spans="1:14" ht="165" x14ac:dyDescent="0.25">
      <c r="C431" s="252">
        <v>5102630</v>
      </c>
      <c r="D431" s="261" t="s">
        <v>1005</v>
      </c>
      <c r="E431" s="266"/>
      <c r="F431" s="261" t="s">
        <v>2560</v>
      </c>
      <c r="G431" s="250" t="s">
        <v>2700</v>
      </c>
      <c r="H431" s="248" t="s">
        <v>987</v>
      </c>
      <c r="J431" s="412"/>
      <c r="L431" s="235">
        <v>1000</v>
      </c>
      <c r="M431" s="228" t="s">
        <v>846</v>
      </c>
      <c r="N431" s="228" t="s">
        <v>847</v>
      </c>
    </row>
    <row r="432" spans="1:14" x14ac:dyDescent="0.25">
      <c r="A432" s="240"/>
      <c r="B432" s="240" t="s">
        <v>1007</v>
      </c>
      <c r="C432" s="241"/>
      <c r="D432" s="251" t="s">
        <v>1008</v>
      </c>
      <c r="E432" s="251"/>
      <c r="F432" s="242"/>
      <c r="G432" s="242"/>
      <c r="H432" s="242"/>
      <c r="I432" s="243"/>
      <c r="J432" s="243"/>
      <c r="K432" s="243"/>
      <c r="L432" s="243"/>
    </row>
    <row r="433" spans="1:14" ht="60" x14ac:dyDescent="0.25">
      <c r="C433" s="246">
        <v>5200000</v>
      </c>
      <c r="D433" s="247" t="s">
        <v>1009</v>
      </c>
      <c r="E433" s="247" t="s">
        <v>320</v>
      </c>
      <c r="F433" s="247" t="s">
        <v>1010</v>
      </c>
      <c r="G433" s="250" t="s">
        <v>2636</v>
      </c>
      <c r="H433" s="248" t="s">
        <v>109</v>
      </c>
      <c r="L433" s="235">
        <v>1000</v>
      </c>
      <c r="M433" s="228" t="s">
        <v>846</v>
      </c>
      <c r="N433" s="228" t="s">
        <v>847</v>
      </c>
    </row>
    <row r="434" spans="1:14" ht="165" hidden="1" x14ac:dyDescent="0.25">
      <c r="C434" s="246">
        <v>5200100</v>
      </c>
      <c r="D434" s="247" t="s">
        <v>1011</v>
      </c>
      <c r="E434" s="247" t="s">
        <v>1012</v>
      </c>
      <c r="G434" s="250" t="s">
        <v>2636</v>
      </c>
      <c r="H434" s="248" t="s">
        <v>109</v>
      </c>
      <c r="L434" s="235" t="s">
        <v>102</v>
      </c>
      <c r="M434" s="228" t="s">
        <v>846</v>
      </c>
      <c r="N434" s="228" t="s">
        <v>847</v>
      </c>
    </row>
    <row r="435" spans="1:14" ht="45" x14ac:dyDescent="0.25">
      <c r="A435" s="240"/>
      <c r="B435" s="240" t="s">
        <v>1014</v>
      </c>
      <c r="C435" s="241"/>
      <c r="D435" s="241" t="s">
        <v>1015</v>
      </c>
      <c r="E435" s="251" t="s">
        <v>1016</v>
      </c>
      <c r="F435" s="242"/>
      <c r="G435" s="242"/>
      <c r="H435" s="242"/>
      <c r="I435" s="243"/>
      <c r="J435" s="243"/>
      <c r="K435" s="243"/>
      <c r="L435" s="243"/>
    </row>
    <row r="436" spans="1:14" ht="30" x14ac:dyDescent="0.25">
      <c r="C436" s="246">
        <v>5300000</v>
      </c>
      <c r="D436" s="247" t="s">
        <v>1017</v>
      </c>
      <c r="E436" s="247" t="s">
        <v>1018</v>
      </c>
      <c r="F436" s="247" t="s">
        <v>1019</v>
      </c>
      <c r="G436" s="250" t="s">
        <v>2697</v>
      </c>
      <c r="H436" s="248" t="s">
        <v>953</v>
      </c>
      <c r="L436" s="235">
        <v>1000</v>
      </c>
      <c r="M436" s="228" t="s">
        <v>846</v>
      </c>
      <c r="N436" s="228" t="s">
        <v>847</v>
      </c>
    </row>
    <row r="437" spans="1:14" ht="60" x14ac:dyDescent="0.25">
      <c r="C437" s="246">
        <v>5300100</v>
      </c>
      <c r="D437" s="247" t="s">
        <v>1020</v>
      </c>
      <c r="E437" s="247" t="s">
        <v>1021</v>
      </c>
      <c r="F437" s="247" t="s">
        <v>1022</v>
      </c>
      <c r="G437" s="250" t="s">
        <v>2636</v>
      </c>
      <c r="H437" s="248" t="s">
        <v>109</v>
      </c>
      <c r="K437" s="248" t="s">
        <v>260</v>
      </c>
      <c r="L437" s="235">
        <v>1000</v>
      </c>
      <c r="M437" s="228" t="s">
        <v>846</v>
      </c>
      <c r="N437" s="228" t="s">
        <v>847</v>
      </c>
    </row>
    <row r="438" spans="1:14" x14ac:dyDescent="0.25">
      <c r="C438" s="246">
        <v>5300101</v>
      </c>
      <c r="D438" s="247" t="s">
        <v>1023</v>
      </c>
      <c r="E438" s="247"/>
      <c r="F438" s="247" t="s">
        <v>1024</v>
      </c>
      <c r="G438" s="250" t="s">
        <v>2636</v>
      </c>
      <c r="H438" s="248" t="s">
        <v>109</v>
      </c>
      <c r="K438" s="248" t="s">
        <v>260</v>
      </c>
      <c r="L438" s="235">
        <v>1000</v>
      </c>
      <c r="M438" s="228" t="s">
        <v>846</v>
      </c>
      <c r="N438" s="228" t="s">
        <v>847</v>
      </c>
    </row>
    <row r="439" spans="1:14" ht="30" x14ac:dyDescent="0.25">
      <c r="C439" s="246">
        <v>5300110</v>
      </c>
      <c r="D439" s="247" t="s">
        <v>1025</v>
      </c>
      <c r="E439" s="247" t="s">
        <v>1026</v>
      </c>
      <c r="F439" s="247" t="s">
        <v>1027</v>
      </c>
      <c r="G439" s="250" t="s">
        <v>2636</v>
      </c>
      <c r="H439" s="248" t="s">
        <v>109</v>
      </c>
      <c r="K439" s="248" t="s">
        <v>260</v>
      </c>
      <c r="L439" s="235">
        <v>1000</v>
      </c>
      <c r="M439" s="228" t="s">
        <v>846</v>
      </c>
      <c r="N439" s="228" t="s">
        <v>847</v>
      </c>
    </row>
    <row r="440" spans="1:14" ht="30" x14ac:dyDescent="0.25">
      <c r="C440" s="246">
        <v>5300140</v>
      </c>
      <c r="D440" s="247" t="s">
        <v>1028</v>
      </c>
      <c r="E440" s="247"/>
      <c r="G440" s="250" t="s">
        <v>2700</v>
      </c>
      <c r="H440" s="248" t="s">
        <v>987</v>
      </c>
      <c r="L440" s="254" t="s">
        <v>231</v>
      </c>
      <c r="M440" s="228" t="s">
        <v>846</v>
      </c>
      <c r="N440" s="228" t="s">
        <v>847</v>
      </c>
    </row>
    <row r="441" spans="1:14" ht="30" x14ac:dyDescent="0.25">
      <c r="C441" s="246">
        <v>5300150</v>
      </c>
      <c r="D441" s="247" t="s">
        <v>1029</v>
      </c>
      <c r="E441" s="247"/>
      <c r="G441" s="250" t="s">
        <v>2700</v>
      </c>
      <c r="H441" s="248" t="s">
        <v>987</v>
      </c>
      <c r="L441" s="254" t="s">
        <v>231</v>
      </c>
      <c r="M441" s="228" t="s">
        <v>846</v>
      </c>
      <c r="N441" s="228" t="s">
        <v>847</v>
      </c>
    </row>
    <row r="442" spans="1:14" ht="30" x14ac:dyDescent="0.25">
      <c r="C442" s="246">
        <v>5300200</v>
      </c>
      <c r="D442" s="247" t="s">
        <v>1030</v>
      </c>
      <c r="E442" s="247" t="s">
        <v>1031</v>
      </c>
      <c r="F442" s="247" t="s">
        <v>1032</v>
      </c>
      <c r="G442" s="250" t="s">
        <v>2701</v>
      </c>
      <c r="H442" s="248" t="s">
        <v>1033</v>
      </c>
      <c r="I442" s="412"/>
      <c r="L442" s="235">
        <v>1000</v>
      </c>
      <c r="M442" s="228" t="s">
        <v>846</v>
      </c>
      <c r="N442" s="228" t="s">
        <v>847</v>
      </c>
    </row>
    <row r="443" spans="1:14" ht="75" x14ac:dyDescent="0.25">
      <c r="C443" s="246">
        <v>5300210</v>
      </c>
      <c r="D443" s="247" t="s">
        <v>1034</v>
      </c>
      <c r="E443" s="247" t="s">
        <v>1035</v>
      </c>
      <c r="F443" s="247" t="s">
        <v>1036</v>
      </c>
      <c r="G443" s="250" t="s">
        <v>2702</v>
      </c>
      <c r="H443" s="248" t="s">
        <v>1037</v>
      </c>
      <c r="I443" s="412" t="s">
        <v>1038</v>
      </c>
      <c r="L443" s="235">
        <v>1000</v>
      </c>
      <c r="M443" s="228" t="s">
        <v>846</v>
      </c>
      <c r="N443" s="228" t="s">
        <v>847</v>
      </c>
    </row>
    <row r="444" spans="1:14" x14ac:dyDescent="0.25">
      <c r="C444" s="246">
        <v>5300211</v>
      </c>
      <c r="D444" s="285" t="s">
        <v>1039</v>
      </c>
      <c r="E444" s="247" t="s">
        <v>1040</v>
      </c>
      <c r="F444" s="247"/>
      <c r="G444" s="250" t="s">
        <v>2636</v>
      </c>
      <c r="H444" s="248" t="s">
        <v>109</v>
      </c>
      <c r="I444" s="412"/>
      <c r="K444" s="248" t="s">
        <v>260</v>
      </c>
      <c r="L444" s="235">
        <v>1000</v>
      </c>
      <c r="M444" s="228" t="s">
        <v>846</v>
      </c>
      <c r="N444" s="228" t="s">
        <v>847</v>
      </c>
    </row>
    <row r="445" spans="1:14" x14ac:dyDescent="0.25">
      <c r="C445" s="246">
        <v>5300215</v>
      </c>
      <c r="D445" s="228" t="s">
        <v>1041</v>
      </c>
      <c r="E445" s="247" t="s">
        <v>1040</v>
      </c>
      <c r="F445" s="247"/>
      <c r="G445" s="250" t="s">
        <v>2636</v>
      </c>
      <c r="H445" s="248" t="s">
        <v>109</v>
      </c>
      <c r="I445" s="412"/>
      <c r="K445" s="248" t="s">
        <v>260</v>
      </c>
      <c r="L445" s="235">
        <v>1000</v>
      </c>
      <c r="M445" s="228" t="s">
        <v>846</v>
      </c>
      <c r="N445" s="228" t="s">
        <v>847</v>
      </c>
    </row>
    <row r="446" spans="1:14" x14ac:dyDescent="0.25">
      <c r="C446" s="246">
        <v>5300300</v>
      </c>
      <c r="D446" s="247" t="s">
        <v>1042</v>
      </c>
      <c r="E446" s="247" t="s">
        <v>1043</v>
      </c>
      <c r="F446" s="247" t="s">
        <v>1044</v>
      </c>
      <c r="G446" s="250" t="s">
        <v>2636</v>
      </c>
      <c r="H446" s="248" t="s">
        <v>109</v>
      </c>
      <c r="K446" s="248" t="s">
        <v>260</v>
      </c>
      <c r="L446" s="235">
        <v>1000</v>
      </c>
      <c r="M446" s="228" t="s">
        <v>846</v>
      </c>
      <c r="N446" s="228" t="s">
        <v>847</v>
      </c>
    </row>
    <row r="447" spans="1:14" x14ac:dyDescent="0.25">
      <c r="C447" s="246">
        <v>5300301</v>
      </c>
      <c r="D447" s="247" t="s">
        <v>1046</v>
      </c>
      <c r="E447" s="247" t="s">
        <v>1047</v>
      </c>
      <c r="G447" s="250" t="s">
        <v>2636</v>
      </c>
      <c r="H447" s="248" t="s">
        <v>109</v>
      </c>
      <c r="K447" s="248" t="s">
        <v>260</v>
      </c>
      <c r="L447" s="235">
        <v>1000</v>
      </c>
      <c r="M447" s="228" t="s">
        <v>846</v>
      </c>
      <c r="N447" s="228" t="s">
        <v>847</v>
      </c>
    </row>
    <row r="448" spans="1:14" ht="105" x14ac:dyDescent="0.25">
      <c r="C448" s="246">
        <v>5300400</v>
      </c>
      <c r="D448" s="247" t="s">
        <v>1048</v>
      </c>
      <c r="E448" s="412" t="s">
        <v>1049</v>
      </c>
      <c r="G448" s="250" t="s">
        <v>2636</v>
      </c>
      <c r="H448" s="248" t="s">
        <v>109</v>
      </c>
      <c r="K448" s="248" t="s">
        <v>260</v>
      </c>
      <c r="L448" s="235">
        <v>1000</v>
      </c>
      <c r="M448" s="228" t="s">
        <v>846</v>
      </c>
      <c r="N448" s="228" t="s">
        <v>847</v>
      </c>
    </row>
    <row r="449" spans="1:14" ht="105" x14ac:dyDescent="0.25">
      <c r="C449" s="246">
        <v>5300410</v>
      </c>
      <c r="D449" s="247" t="s">
        <v>1050</v>
      </c>
      <c r="E449" s="412" t="s">
        <v>1049</v>
      </c>
      <c r="G449" s="250" t="s">
        <v>2636</v>
      </c>
      <c r="H449" s="248" t="s">
        <v>109</v>
      </c>
      <c r="K449" s="248" t="s">
        <v>260</v>
      </c>
      <c r="L449" s="235">
        <v>1000</v>
      </c>
      <c r="M449" s="228" t="s">
        <v>846</v>
      </c>
      <c r="N449" s="228" t="s">
        <v>847</v>
      </c>
    </row>
    <row r="450" spans="1:14" ht="45" x14ac:dyDescent="0.25">
      <c r="C450" s="246">
        <v>5300600</v>
      </c>
      <c r="D450" s="247" t="s">
        <v>1051</v>
      </c>
      <c r="E450" s="247" t="s">
        <v>1052</v>
      </c>
      <c r="G450" s="250" t="s">
        <v>2636</v>
      </c>
      <c r="H450" s="248" t="s">
        <v>109</v>
      </c>
      <c r="K450" s="248" t="s">
        <v>260</v>
      </c>
      <c r="L450" s="254" t="s">
        <v>231</v>
      </c>
      <c r="M450" s="228" t="s">
        <v>846</v>
      </c>
      <c r="N450" s="228" t="s">
        <v>847</v>
      </c>
    </row>
    <row r="451" spans="1:14" ht="30" x14ac:dyDescent="0.25">
      <c r="C451" s="252">
        <v>5302100</v>
      </c>
      <c r="D451" s="247" t="s">
        <v>1053</v>
      </c>
      <c r="E451" s="247" t="s">
        <v>1054</v>
      </c>
      <c r="F451" s="247" t="s">
        <v>1055</v>
      </c>
      <c r="G451" s="250" t="s">
        <v>2703</v>
      </c>
      <c r="H451" s="248" t="s">
        <v>1056</v>
      </c>
      <c r="L451" s="254" t="s">
        <v>231</v>
      </c>
      <c r="M451" s="228" t="s">
        <v>846</v>
      </c>
      <c r="N451" s="228" t="s">
        <v>847</v>
      </c>
    </row>
    <row r="452" spans="1:14" ht="30" x14ac:dyDescent="0.25">
      <c r="C452" s="252">
        <v>5302200</v>
      </c>
      <c r="D452" s="256" t="s">
        <v>1057</v>
      </c>
      <c r="E452" s="256" t="s">
        <v>1058</v>
      </c>
      <c r="F452" s="247" t="s">
        <v>1059</v>
      </c>
      <c r="G452" s="250" t="s">
        <v>2636</v>
      </c>
      <c r="H452" s="248" t="s">
        <v>109</v>
      </c>
      <c r="K452" s="248" t="s">
        <v>260</v>
      </c>
      <c r="L452" s="254" t="s">
        <v>231</v>
      </c>
      <c r="M452" s="228" t="s">
        <v>110</v>
      </c>
      <c r="N452" s="228" t="s">
        <v>111</v>
      </c>
    </row>
    <row r="453" spans="1:14" ht="75" x14ac:dyDescent="0.25">
      <c r="A453" s="240"/>
      <c r="B453" s="240" t="s">
        <v>1060</v>
      </c>
      <c r="C453" s="241"/>
      <c r="D453" s="241" t="s">
        <v>1061</v>
      </c>
      <c r="E453" s="251" t="s">
        <v>1062</v>
      </c>
      <c r="F453" s="242"/>
      <c r="G453" s="242"/>
      <c r="H453" s="242"/>
      <c r="I453" s="243"/>
      <c r="J453" s="243"/>
      <c r="K453" s="243"/>
      <c r="L453" s="243"/>
    </row>
    <row r="454" spans="1:14" x14ac:dyDescent="0.25">
      <c r="C454" s="246">
        <v>5400000</v>
      </c>
      <c r="D454" s="247" t="s">
        <v>1063</v>
      </c>
      <c r="E454" s="247" t="s">
        <v>1064</v>
      </c>
      <c r="F454" s="228" t="s">
        <v>1065</v>
      </c>
      <c r="G454" s="250" t="s">
        <v>2704</v>
      </c>
      <c r="H454" s="248" t="s">
        <v>1066</v>
      </c>
      <c r="L454" s="235">
        <v>1000</v>
      </c>
      <c r="M454" s="228" t="s">
        <v>846</v>
      </c>
      <c r="N454" s="228" t="s">
        <v>847</v>
      </c>
    </row>
    <row r="455" spans="1:14" x14ac:dyDescent="0.25">
      <c r="C455" s="246">
        <v>5400100</v>
      </c>
      <c r="D455" s="279" t="s">
        <v>1067</v>
      </c>
      <c r="E455" s="279" t="s">
        <v>1068</v>
      </c>
      <c r="G455" s="250" t="s">
        <v>2636</v>
      </c>
      <c r="H455" s="248" t="s">
        <v>109</v>
      </c>
      <c r="L455" s="235">
        <v>1000</v>
      </c>
      <c r="M455" s="228" t="s">
        <v>846</v>
      </c>
      <c r="N455" s="228" t="s">
        <v>847</v>
      </c>
    </row>
    <row r="456" spans="1:14" ht="45" x14ac:dyDescent="0.25">
      <c r="A456" s="240"/>
      <c r="B456" s="240" t="s">
        <v>1069</v>
      </c>
      <c r="C456" s="241"/>
      <c r="D456" s="241" t="s">
        <v>1070</v>
      </c>
      <c r="E456" s="251" t="s">
        <v>1071</v>
      </c>
      <c r="F456" s="242"/>
      <c r="G456" s="242"/>
      <c r="H456" s="242"/>
      <c r="I456" s="243"/>
      <c r="J456" s="243"/>
      <c r="K456" s="243"/>
      <c r="L456" s="243"/>
    </row>
    <row r="457" spans="1:14" ht="30" x14ac:dyDescent="0.25">
      <c r="C457" s="246">
        <v>5500000</v>
      </c>
      <c r="D457" s="247" t="s">
        <v>1072</v>
      </c>
      <c r="E457" s="247" t="s">
        <v>1073</v>
      </c>
      <c r="F457" s="228" t="s">
        <v>1074</v>
      </c>
      <c r="G457" s="250" t="s">
        <v>2704</v>
      </c>
      <c r="H457" s="248" t="s">
        <v>1066</v>
      </c>
      <c r="L457" s="235">
        <v>1000</v>
      </c>
      <c r="M457" s="228" t="s">
        <v>846</v>
      </c>
      <c r="N457" s="228" t="s">
        <v>847</v>
      </c>
    </row>
    <row r="458" spans="1:14" ht="30" x14ac:dyDescent="0.25">
      <c r="C458" s="246">
        <v>5500100</v>
      </c>
      <c r="D458" s="247" t="s">
        <v>1075</v>
      </c>
      <c r="E458" s="247" t="s">
        <v>1076</v>
      </c>
      <c r="G458" s="250" t="s">
        <v>2704</v>
      </c>
      <c r="H458" s="248" t="s">
        <v>1066</v>
      </c>
      <c r="L458" s="235">
        <v>1000</v>
      </c>
      <c r="M458" s="228" t="s">
        <v>846</v>
      </c>
      <c r="N458" s="228" t="s">
        <v>847</v>
      </c>
    </row>
    <row r="459" spans="1:14" x14ac:dyDescent="0.25">
      <c r="C459" s="246">
        <v>5500200</v>
      </c>
      <c r="D459" s="247" t="s">
        <v>1077</v>
      </c>
      <c r="E459" s="247"/>
      <c r="F459" s="228" t="s">
        <v>1078</v>
      </c>
      <c r="G459" s="250" t="s">
        <v>2703</v>
      </c>
      <c r="H459" s="248" t="s">
        <v>1056</v>
      </c>
      <c r="L459" s="235">
        <v>1000</v>
      </c>
      <c r="M459" s="228" t="s">
        <v>846</v>
      </c>
      <c r="N459" s="228" t="s">
        <v>847</v>
      </c>
    </row>
    <row r="460" spans="1:14" ht="30" x14ac:dyDescent="0.25">
      <c r="A460" s="240"/>
      <c r="B460" s="240" t="s">
        <v>1079</v>
      </c>
      <c r="C460" s="241"/>
      <c r="D460" s="241" t="s">
        <v>1080</v>
      </c>
      <c r="E460" s="251" t="s">
        <v>1081</v>
      </c>
      <c r="F460" s="242"/>
      <c r="G460" s="242"/>
      <c r="H460" s="242"/>
      <c r="I460" s="243"/>
      <c r="J460" s="243"/>
      <c r="K460" s="243"/>
      <c r="L460" s="243"/>
    </row>
    <row r="461" spans="1:14" ht="30" x14ac:dyDescent="0.25">
      <c r="C461" s="246">
        <v>5600000</v>
      </c>
      <c r="D461" s="247" t="s">
        <v>1082</v>
      </c>
      <c r="E461" s="247" t="s">
        <v>1083</v>
      </c>
      <c r="F461" s="228" t="s">
        <v>1084</v>
      </c>
      <c r="G461" s="250" t="s">
        <v>2703</v>
      </c>
      <c r="H461" s="248" t="s">
        <v>1056</v>
      </c>
      <c r="L461" s="235">
        <v>1000</v>
      </c>
      <c r="M461" s="228" t="s">
        <v>846</v>
      </c>
      <c r="N461" s="228" t="s">
        <v>847</v>
      </c>
    </row>
    <row r="462" spans="1:14" ht="30" x14ac:dyDescent="0.25">
      <c r="C462" s="246">
        <v>5600100</v>
      </c>
      <c r="D462" s="247" t="s">
        <v>1085</v>
      </c>
      <c r="E462" s="247" t="s">
        <v>1086</v>
      </c>
      <c r="F462" s="228" t="s">
        <v>1084</v>
      </c>
      <c r="G462" s="250" t="s">
        <v>2703</v>
      </c>
      <c r="H462" s="248" t="s">
        <v>1056</v>
      </c>
      <c r="L462" s="235">
        <v>1000</v>
      </c>
      <c r="M462" s="228" t="s">
        <v>846</v>
      </c>
      <c r="N462" s="228" t="s">
        <v>847</v>
      </c>
    </row>
    <row r="463" spans="1:14" ht="30" x14ac:dyDescent="0.25">
      <c r="C463" s="246">
        <v>5600200</v>
      </c>
      <c r="D463" s="247" t="s">
        <v>1087</v>
      </c>
      <c r="E463" s="247" t="s">
        <v>1088</v>
      </c>
      <c r="F463" s="228" t="s">
        <v>1089</v>
      </c>
      <c r="G463" s="250" t="s">
        <v>2703</v>
      </c>
      <c r="H463" s="248" t="s">
        <v>1056</v>
      </c>
      <c r="L463" s="254" t="s">
        <v>231</v>
      </c>
      <c r="M463" s="228" t="s">
        <v>846</v>
      </c>
      <c r="N463" s="228" t="s">
        <v>847</v>
      </c>
    </row>
    <row r="464" spans="1:14" x14ac:dyDescent="0.25">
      <c r="C464" s="246">
        <v>5600300</v>
      </c>
      <c r="D464" s="247" t="s">
        <v>1090</v>
      </c>
      <c r="E464" s="247" t="s">
        <v>1091</v>
      </c>
      <c r="G464" s="250" t="s">
        <v>2703</v>
      </c>
      <c r="H464" s="248" t="s">
        <v>1056</v>
      </c>
      <c r="L464" s="235">
        <v>1000</v>
      </c>
      <c r="M464" s="228" t="s">
        <v>846</v>
      </c>
      <c r="N464" s="228" t="s">
        <v>847</v>
      </c>
    </row>
    <row r="465" spans="1:14" ht="30" x14ac:dyDescent="0.25">
      <c r="C465" s="246">
        <v>5600400</v>
      </c>
      <c r="D465" s="247" t="s">
        <v>1092</v>
      </c>
      <c r="E465" s="247" t="s">
        <v>1093</v>
      </c>
      <c r="F465" s="228" t="s">
        <v>1094</v>
      </c>
      <c r="G465" s="250" t="s">
        <v>2703</v>
      </c>
      <c r="H465" s="248" t="s">
        <v>1056</v>
      </c>
      <c r="L465" s="235">
        <v>1000</v>
      </c>
      <c r="M465" s="228" t="s">
        <v>846</v>
      </c>
      <c r="N465" s="228" t="s">
        <v>847</v>
      </c>
    </row>
    <row r="466" spans="1:14" x14ac:dyDescent="0.25">
      <c r="C466" s="246">
        <v>5600500</v>
      </c>
      <c r="D466" s="247" t="s">
        <v>1095</v>
      </c>
      <c r="E466" s="247"/>
      <c r="G466" s="250" t="s">
        <v>2636</v>
      </c>
      <c r="H466" s="248" t="s">
        <v>109</v>
      </c>
      <c r="L466" s="235">
        <v>1000</v>
      </c>
      <c r="M466" s="228" t="s">
        <v>846</v>
      </c>
      <c r="N466" s="228" t="s">
        <v>847</v>
      </c>
    </row>
    <row r="467" spans="1:14" x14ac:dyDescent="0.25">
      <c r="A467" s="240"/>
      <c r="B467" s="240" t="s">
        <v>1096</v>
      </c>
      <c r="C467" s="241"/>
      <c r="D467" s="241" t="s">
        <v>91</v>
      </c>
      <c r="E467" s="251" t="s">
        <v>91</v>
      </c>
      <c r="F467" s="242"/>
      <c r="G467" s="242"/>
      <c r="H467" s="242"/>
      <c r="I467" s="243"/>
      <c r="J467" s="243"/>
      <c r="K467" s="243"/>
      <c r="L467" s="243"/>
    </row>
    <row r="468" spans="1:14" x14ac:dyDescent="0.25">
      <c r="A468" s="240"/>
      <c r="B468" s="240" t="s">
        <v>1097</v>
      </c>
      <c r="C468" s="241"/>
      <c r="D468" s="241" t="s">
        <v>91</v>
      </c>
      <c r="E468" s="251" t="s">
        <v>91</v>
      </c>
      <c r="F468" s="242"/>
      <c r="G468" s="242"/>
      <c r="H468" s="242"/>
      <c r="I468" s="243"/>
      <c r="J468" s="243"/>
      <c r="K468" s="243"/>
      <c r="L468" s="243"/>
    </row>
    <row r="469" spans="1:14" ht="94.5" x14ac:dyDescent="0.25">
      <c r="A469" s="239">
        <v>6</v>
      </c>
      <c r="B469" s="239"/>
      <c r="C469" s="239"/>
      <c r="D469" s="239" t="s">
        <v>1098</v>
      </c>
      <c r="E469" s="238" t="s">
        <v>1099</v>
      </c>
      <c r="F469" s="238"/>
      <c r="G469" s="238"/>
      <c r="H469" s="238"/>
      <c r="I469" s="238"/>
      <c r="J469" s="238"/>
      <c r="K469" s="238"/>
      <c r="L469" s="238"/>
    </row>
    <row r="470" spans="1:14" ht="38.25" customHeight="1" x14ac:dyDescent="0.25">
      <c r="A470" s="240"/>
      <c r="B470" s="240">
        <v>60</v>
      </c>
      <c r="C470" s="241"/>
      <c r="D470" s="251" t="s">
        <v>1100</v>
      </c>
      <c r="E470" s="251" t="s">
        <v>1101</v>
      </c>
      <c r="F470" s="242"/>
      <c r="G470" s="242"/>
      <c r="H470" s="242"/>
      <c r="I470" s="243"/>
      <c r="J470" s="243"/>
      <c r="K470" s="243"/>
      <c r="L470" s="243"/>
    </row>
    <row r="471" spans="1:14" ht="30" x14ac:dyDescent="0.25">
      <c r="A471" s="277"/>
      <c r="B471" s="277"/>
      <c r="C471" s="277"/>
      <c r="D471" s="277" t="s">
        <v>1102</v>
      </c>
      <c r="E471" s="277"/>
      <c r="F471" s="277"/>
      <c r="G471" s="278"/>
      <c r="H471" s="278"/>
      <c r="I471" s="277"/>
      <c r="J471" s="277"/>
      <c r="K471" s="277"/>
      <c r="L471" s="277"/>
    </row>
    <row r="472" spans="1:14" ht="30" hidden="1" x14ac:dyDescent="0.25">
      <c r="C472" s="265">
        <v>6000000</v>
      </c>
      <c r="D472" s="279" t="s">
        <v>1103</v>
      </c>
      <c r="E472" s="256" t="s">
        <v>1104</v>
      </c>
      <c r="G472" s="250" t="s">
        <v>2705</v>
      </c>
      <c r="H472" s="248" t="s">
        <v>1106</v>
      </c>
      <c r="L472" s="235" t="s">
        <v>102</v>
      </c>
      <c r="M472" s="228" t="s">
        <v>1107</v>
      </c>
      <c r="N472" s="228" t="s">
        <v>1108</v>
      </c>
    </row>
    <row r="473" spans="1:14" ht="30" hidden="1" x14ac:dyDescent="0.25">
      <c r="C473" s="265">
        <v>6020000</v>
      </c>
      <c r="D473" s="279" t="s">
        <v>1109</v>
      </c>
      <c r="E473" s="256" t="s">
        <v>1110</v>
      </c>
      <c r="G473" s="250" t="s">
        <v>2705</v>
      </c>
      <c r="H473" s="248" t="s">
        <v>1106</v>
      </c>
      <c r="L473" s="235" t="s">
        <v>102</v>
      </c>
      <c r="M473" s="228" t="s">
        <v>1107</v>
      </c>
      <c r="N473" s="228" t="s">
        <v>1108</v>
      </c>
    </row>
    <row r="474" spans="1:14" ht="45" hidden="1" x14ac:dyDescent="0.25">
      <c r="C474" s="265">
        <v>6030000</v>
      </c>
      <c r="D474" s="279" t="s">
        <v>1111</v>
      </c>
      <c r="E474" s="256" t="s">
        <v>1112</v>
      </c>
      <c r="G474" s="250" t="s">
        <v>2705</v>
      </c>
      <c r="H474" s="248" t="s">
        <v>1106</v>
      </c>
      <c r="L474" s="235" t="s">
        <v>102</v>
      </c>
      <c r="M474" s="228" t="s">
        <v>1107</v>
      </c>
      <c r="N474" s="228" t="s">
        <v>1108</v>
      </c>
    </row>
    <row r="475" spans="1:14" ht="135" x14ac:dyDescent="0.25">
      <c r="C475" s="265">
        <v>6040000</v>
      </c>
      <c r="D475" s="279" t="s">
        <v>8</v>
      </c>
      <c r="E475" s="256"/>
      <c r="F475" s="247" t="s">
        <v>1113</v>
      </c>
      <c r="G475" s="250" t="s">
        <v>2705</v>
      </c>
      <c r="H475" s="248" t="s">
        <v>1106</v>
      </c>
      <c r="I475" s="412" t="s">
        <v>1114</v>
      </c>
      <c r="J475" s="247"/>
      <c r="K475" s="412" t="s">
        <v>1115</v>
      </c>
      <c r="L475" s="235">
        <v>1000</v>
      </c>
      <c r="M475" s="228" t="s">
        <v>1107</v>
      </c>
      <c r="N475" s="228" t="s">
        <v>1108</v>
      </c>
    </row>
    <row r="476" spans="1:14" ht="45" x14ac:dyDescent="0.25">
      <c r="A476" s="266"/>
      <c r="B476" s="266"/>
      <c r="C476" s="259">
        <v>6040010</v>
      </c>
      <c r="D476" s="286" t="s">
        <v>9</v>
      </c>
      <c r="E476" s="287"/>
      <c r="F476" s="266" t="s">
        <v>1116</v>
      </c>
      <c r="G476" s="289" t="s">
        <v>2706</v>
      </c>
      <c r="H476" s="281" t="s">
        <v>1296</v>
      </c>
      <c r="I476" s="412" t="s">
        <v>1117</v>
      </c>
      <c r="L476" s="415">
        <v>1000</v>
      </c>
      <c r="M476" s="228" t="s">
        <v>1107</v>
      </c>
      <c r="N476" s="228" t="s">
        <v>1108</v>
      </c>
    </row>
    <row r="477" spans="1:14" ht="30" x14ac:dyDescent="0.25">
      <c r="C477" s="265">
        <v>6040020</v>
      </c>
      <c r="D477" s="279" t="s">
        <v>1118</v>
      </c>
      <c r="E477" s="256"/>
      <c r="G477" s="250" t="s">
        <v>2705</v>
      </c>
      <c r="H477" s="248" t="s">
        <v>1106</v>
      </c>
      <c r="K477" s="412" t="s">
        <v>1119</v>
      </c>
      <c r="L477" s="235">
        <v>1000</v>
      </c>
      <c r="M477" s="228" t="s">
        <v>1107</v>
      </c>
      <c r="N477" s="228" t="s">
        <v>1108</v>
      </c>
    </row>
    <row r="478" spans="1:14" ht="30" x14ac:dyDescent="0.25">
      <c r="C478" s="265">
        <v>6040030</v>
      </c>
      <c r="D478" s="279" t="s">
        <v>10</v>
      </c>
      <c r="E478" s="256"/>
      <c r="F478" s="228" t="s">
        <v>1120</v>
      </c>
      <c r="G478" s="250" t="s">
        <v>2705</v>
      </c>
      <c r="H478" s="248" t="s">
        <v>1106</v>
      </c>
      <c r="L478" s="254" t="s">
        <v>231</v>
      </c>
      <c r="M478" s="228" t="s">
        <v>1107</v>
      </c>
      <c r="N478" s="228" t="s">
        <v>1108</v>
      </c>
    </row>
    <row r="479" spans="1:14" ht="60" x14ac:dyDescent="0.25">
      <c r="C479" s="265">
        <v>6040040</v>
      </c>
      <c r="D479" s="279" t="s">
        <v>11</v>
      </c>
      <c r="E479" s="256" t="s">
        <v>2515</v>
      </c>
      <c r="F479" s="290" t="s">
        <v>2516</v>
      </c>
      <c r="G479" s="250" t="s">
        <v>2705</v>
      </c>
      <c r="H479" s="248" t="s">
        <v>1106</v>
      </c>
      <c r="I479" s="412" t="s">
        <v>1123</v>
      </c>
      <c r="J479" s="247"/>
      <c r="K479" s="412" t="s">
        <v>1124</v>
      </c>
      <c r="L479" s="235">
        <v>1000</v>
      </c>
      <c r="M479" s="228" t="s">
        <v>1107</v>
      </c>
      <c r="N479" s="228" t="s">
        <v>1108</v>
      </c>
    </row>
    <row r="480" spans="1:14" ht="30" x14ac:dyDescent="0.25">
      <c r="C480" s="259">
        <v>6040050</v>
      </c>
      <c r="D480" s="279" t="s">
        <v>1125</v>
      </c>
      <c r="E480" s="256" t="s">
        <v>1126</v>
      </c>
      <c r="G480" s="250" t="s">
        <v>2647</v>
      </c>
      <c r="H480" s="228" t="s">
        <v>2561</v>
      </c>
      <c r="I480" s="412" t="s">
        <v>1128</v>
      </c>
      <c r="L480" s="235">
        <v>1000</v>
      </c>
      <c r="M480" s="228" t="s">
        <v>1107</v>
      </c>
      <c r="N480" s="228" t="s">
        <v>1108</v>
      </c>
    </row>
    <row r="481" spans="1:14" x14ac:dyDescent="0.25">
      <c r="C481" s="265">
        <v>6040060</v>
      </c>
      <c r="D481" s="279" t="s">
        <v>1129</v>
      </c>
      <c r="E481" s="256" t="s">
        <v>1130</v>
      </c>
      <c r="G481" s="250" t="s">
        <v>2707</v>
      </c>
      <c r="H481" s="248" t="s">
        <v>1131</v>
      </c>
      <c r="L481" s="235">
        <v>1000</v>
      </c>
      <c r="M481" s="228" t="s">
        <v>1107</v>
      </c>
      <c r="N481" s="228" t="s">
        <v>1108</v>
      </c>
    </row>
    <row r="482" spans="1:14" x14ac:dyDescent="0.25">
      <c r="C482" s="252">
        <v>6040061</v>
      </c>
      <c r="D482" s="279" t="s">
        <v>1132</v>
      </c>
      <c r="E482" s="256" t="s">
        <v>1133</v>
      </c>
      <c r="G482" s="250" t="s">
        <v>2707</v>
      </c>
      <c r="H482" s="248" t="s">
        <v>1131</v>
      </c>
      <c r="L482" s="235">
        <v>1000</v>
      </c>
    </row>
    <row r="483" spans="1:14" ht="30" x14ac:dyDescent="0.25">
      <c r="C483" s="259">
        <v>6040070</v>
      </c>
      <c r="D483" s="286" t="s">
        <v>12</v>
      </c>
      <c r="E483" s="287"/>
      <c r="F483" s="261" t="s">
        <v>2708</v>
      </c>
      <c r="G483" s="250" t="s">
        <v>2709</v>
      </c>
      <c r="H483" s="248" t="s">
        <v>1135</v>
      </c>
      <c r="K483" s="412" t="s">
        <v>1136</v>
      </c>
      <c r="L483" s="254" t="s">
        <v>231</v>
      </c>
      <c r="M483" s="228" t="s">
        <v>1107</v>
      </c>
      <c r="N483" s="228" t="s">
        <v>1108</v>
      </c>
    </row>
    <row r="484" spans="1:14" ht="30" x14ac:dyDescent="0.25">
      <c r="C484" s="265">
        <v>6041000</v>
      </c>
      <c r="D484" s="279" t="s">
        <v>1137</v>
      </c>
      <c r="E484" s="256"/>
      <c r="G484" s="250" t="s">
        <v>2705</v>
      </c>
      <c r="H484" s="248" t="s">
        <v>1106</v>
      </c>
      <c r="L484" s="254" t="s">
        <v>231</v>
      </c>
      <c r="M484" s="228" t="s">
        <v>1107</v>
      </c>
      <c r="N484" s="228" t="s">
        <v>1108</v>
      </c>
    </row>
    <row r="485" spans="1:14" ht="75" x14ac:dyDescent="0.25">
      <c r="A485" s="277"/>
      <c r="B485" s="277"/>
      <c r="C485" s="277"/>
      <c r="D485" s="277" t="s">
        <v>1138</v>
      </c>
      <c r="E485" s="277" t="s">
        <v>1139</v>
      </c>
      <c r="F485" s="277"/>
      <c r="G485" s="278"/>
      <c r="H485" s="278"/>
      <c r="I485" s="277"/>
      <c r="J485" s="277"/>
      <c r="K485" s="277"/>
      <c r="L485" s="277"/>
    </row>
    <row r="486" spans="1:14" x14ac:dyDescent="0.25">
      <c r="C486" s="265">
        <v>6050000</v>
      </c>
      <c r="D486" s="279" t="s">
        <v>1140</v>
      </c>
      <c r="E486" s="256"/>
      <c r="G486" s="250" t="s">
        <v>2710</v>
      </c>
      <c r="H486" s="248" t="s">
        <v>1141</v>
      </c>
      <c r="L486" s="235">
        <v>1000</v>
      </c>
      <c r="M486" s="228" t="s">
        <v>1107</v>
      </c>
      <c r="N486" s="228" t="s">
        <v>1108</v>
      </c>
    </row>
    <row r="487" spans="1:14" x14ac:dyDescent="0.25">
      <c r="C487" s="265">
        <v>6050100</v>
      </c>
      <c r="D487" s="279" t="s">
        <v>1142</v>
      </c>
      <c r="E487" s="256"/>
      <c r="G487" s="250" t="s">
        <v>2710</v>
      </c>
      <c r="H487" s="248" t="s">
        <v>1141</v>
      </c>
      <c r="L487" s="235">
        <v>1000</v>
      </c>
      <c r="M487" s="228" t="s">
        <v>1107</v>
      </c>
      <c r="N487" s="228" t="s">
        <v>1108</v>
      </c>
    </row>
    <row r="488" spans="1:14" x14ac:dyDescent="0.25">
      <c r="C488" s="252">
        <v>6050200</v>
      </c>
      <c r="D488" s="279" t="s">
        <v>1143</v>
      </c>
      <c r="E488" s="256"/>
      <c r="F488" s="228" t="s">
        <v>1144</v>
      </c>
      <c r="G488" s="250" t="s">
        <v>2710</v>
      </c>
      <c r="H488" s="248" t="s">
        <v>1141</v>
      </c>
      <c r="L488" s="235">
        <v>1000</v>
      </c>
      <c r="M488" s="228" t="s">
        <v>1107</v>
      </c>
      <c r="N488" s="228" t="s">
        <v>1108</v>
      </c>
    </row>
    <row r="489" spans="1:14" x14ac:dyDescent="0.25">
      <c r="C489" s="265">
        <v>6050300</v>
      </c>
      <c r="D489" s="279" t="s">
        <v>1146</v>
      </c>
      <c r="E489" s="256"/>
      <c r="G489" s="250" t="s">
        <v>2710</v>
      </c>
      <c r="H489" s="248" t="s">
        <v>1141</v>
      </c>
      <c r="L489" s="235">
        <v>1000</v>
      </c>
      <c r="M489" s="228" t="s">
        <v>1107</v>
      </c>
      <c r="N489" s="228" t="s">
        <v>1108</v>
      </c>
    </row>
    <row r="490" spans="1:14" ht="30" x14ac:dyDescent="0.25">
      <c r="C490" s="265">
        <v>6050400</v>
      </c>
      <c r="D490" s="279" t="s">
        <v>1147</v>
      </c>
      <c r="E490" s="256"/>
      <c r="F490" s="247" t="s">
        <v>1148</v>
      </c>
      <c r="G490" s="250" t="s">
        <v>2710</v>
      </c>
      <c r="H490" s="248" t="s">
        <v>1141</v>
      </c>
      <c r="L490" s="235">
        <v>1000</v>
      </c>
      <c r="M490" s="228" t="s">
        <v>1107</v>
      </c>
      <c r="N490" s="228" t="s">
        <v>1108</v>
      </c>
    </row>
    <row r="491" spans="1:14" x14ac:dyDescent="0.25">
      <c r="C491" s="252">
        <v>6050401</v>
      </c>
      <c r="D491" s="279" t="s">
        <v>1149</v>
      </c>
      <c r="E491" s="256"/>
      <c r="F491" s="247"/>
      <c r="G491" s="250" t="s">
        <v>2710</v>
      </c>
      <c r="H491" s="248" t="s">
        <v>1141</v>
      </c>
      <c r="L491" s="235">
        <v>1000</v>
      </c>
    </row>
    <row r="492" spans="1:14" x14ac:dyDescent="0.25">
      <c r="C492" s="252">
        <v>6050402</v>
      </c>
      <c r="D492" s="279" t="s">
        <v>1150</v>
      </c>
      <c r="E492" s="256"/>
      <c r="F492" s="247"/>
      <c r="G492" s="250" t="s">
        <v>2710</v>
      </c>
      <c r="H492" s="248" t="s">
        <v>1141</v>
      </c>
      <c r="L492" s="235">
        <v>1000</v>
      </c>
    </row>
    <row r="493" spans="1:14" ht="25.5" x14ac:dyDescent="0.25">
      <c r="C493" s="265">
        <v>6050600</v>
      </c>
      <c r="D493" s="279" t="s">
        <v>1151</v>
      </c>
      <c r="E493" s="291"/>
      <c r="F493" s="291" t="s">
        <v>1152</v>
      </c>
      <c r="G493" s="250" t="s">
        <v>2710</v>
      </c>
      <c r="H493" s="248" t="s">
        <v>1141</v>
      </c>
      <c r="L493" s="235">
        <v>1000</v>
      </c>
      <c r="M493" s="228" t="s">
        <v>1107</v>
      </c>
      <c r="N493" s="228" t="s">
        <v>1108</v>
      </c>
    </row>
    <row r="494" spans="1:14" ht="120" x14ac:dyDescent="0.25">
      <c r="A494" s="277"/>
      <c r="B494" s="277"/>
      <c r="C494" s="277"/>
      <c r="D494" s="277" t="s">
        <v>1153</v>
      </c>
      <c r="E494" s="277" t="s">
        <v>1154</v>
      </c>
      <c r="F494" s="277"/>
      <c r="G494" s="278"/>
      <c r="H494" s="278"/>
      <c r="I494" s="277"/>
      <c r="J494" s="277"/>
      <c r="K494" s="277"/>
      <c r="L494" s="277"/>
    </row>
    <row r="495" spans="1:14" ht="45" x14ac:dyDescent="0.25">
      <c r="C495" s="265">
        <v>6060000</v>
      </c>
      <c r="D495" s="247" t="s">
        <v>1155</v>
      </c>
      <c r="E495" s="256"/>
      <c r="F495" s="247" t="s">
        <v>1156</v>
      </c>
      <c r="G495" s="250" t="s">
        <v>2711</v>
      </c>
      <c r="H495" s="248" t="s">
        <v>1157</v>
      </c>
      <c r="L495" s="235">
        <v>1000</v>
      </c>
      <c r="M495" s="228" t="s">
        <v>1107</v>
      </c>
      <c r="N495" s="228" t="s">
        <v>1108</v>
      </c>
    </row>
    <row r="496" spans="1:14" ht="60" x14ac:dyDescent="0.25">
      <c r="C496" s="265">
        <v>6060010</v>
      </c>
      <c r="D496" s="247" t="s">
        <v>1158</v>
      </c>
      <c r="E496" s="256"/>
      <c r="F496" s="247" t="s">
        <v>1159</v>
      </c>
      <c r="G496" s="250" t="s">
        <v>2647</v>
      </c>
      <c r="H496" s="228" t="s">
        <v>2561</v>
      </c>
      <c r="I496" s="412" t="s">
        <v>1160</v>
      </c>
      <c r="L496" s="235">
        <v>1000</v>
      </c>
      <c r="M496" s="228" t="s">
        <v>1107</v>
      </c>
      <c r="N496" s="228" t="s">
        <v>1108</v>
      </c>
    </row>
    <row r="497" spans="1:14" ht="60" x14ac:dyDescent="0.25">
      <c r="C497" s="265">
        <v>6060030</v>
      </c>
      <c r="D497" s="247" t="s">
        <v>1161</v>
      </c>
      <c r="E497" s="256"/>
      <c r="F497" s="247" t="s">
        <v>1162</v>
      </c>
      <c r="G497" s="250" t="s">
        <v>2647</v>
      </c>
      <c r="H497" s="228" t="s">
        <v>2561</v>
      </c>
      <c r="I497" s="412"/>
      <c r="L497" s="235">
        <v>1000</v>
      </c>
      <c r="M497" s="228" t="s">
        <v>1107</v>
      </c>
      <c r="N497" s="228" t="s">
        <v>1108</v>
      </c>
    </row>
    <row r="498" spans="1:14" ht="45" x14ac:dyDescent="0.25">
      <c r="C498" s="259">
        <v>6060040</v>
      </c>
      <c r="D498" s="247" t="s">
        <v>1163</v>
      </c>
      <c r="E498" s="256"/>
      <c r="F498" s="247" t="s">
        <v>1164</v>
      </c>
      <c r="G498" s="250" t="s">
        <v>2647</v>
      </c>
      <c r="H498" s="228" t="s">
        <v>2561</v>
      </c>
      <c r="L498" s="235">
        <v>1000</v>
      </c>
      <c r="M498" s="228" t="s">
        <v>1107</v>
      </c>
      <c r="N498" s="228" t="s">
        <v>1108</v>
      </c>
    </row>
    <row r="499" spans="1:14" ht="30" x14ac:dyDescent="0.25">
      <c r="A499" s="277"/>
      <c r="B499" s="277"/>
      <c r="C499" s="277"/>
      <c r="D499" s="277" t="s">
        <v>1165</v>
      </c>
      <c r="E499" s="277"/>
      <c r="F499" s="277"/>
      <c r="G499" s="278"/>
      <c r="H499" s="278"/>
      <c r="I499" s="277"/>
      <c r="J499" s="277"/>
      <c r="K499" s="277"/>
      <c r="L499" s="277"/>
    </row>
    <row r="500" spans="1:14" ht="30" x14ac:dyDescent="0.25">
      <c r="C500" s="265">
        <v>6070000</v>
      </c>
      <c r="D500" s="279" t="s">
        <v>1166</v>
      </c>
      <c r="E500" s="256"/>
      <c r="F500" s="279" t="s">
        <v>1167</v>
      </c>
      <c r="G500" s="250" t="s">
        <v>2705</v>
      </c>
      <c r="H500" s="248" t="s">
        <v>1106</v>
      </c>
      <c r="K500" s="412"/>
      <c r="L500" s="254" t="s">
        <v>231</v>
      </c>
      <c r="M500" s="228" t="s">
        <v>1107</v>
      </c>
      <c r="N500" s="228" t="s">
        <v>1108</v>
      </c>
    </row>
    <row r="501" spans="1:14" x14ac:dyDescent="0.25">
      <c r="C501" s="265">
        <v>6070010</v>
      </c>
      <c r="D501" s="279" t="s">
        <v>1168</v>
      </c>
      <c r="E501" s="256" t="s">
        <v>1169</v>
      </c>
      <c r="F501" s="228" t="s">
        <v>1170</v>
      </c>
      <c r="G501" s="250" t="s">
        <v>2705</v>
      </c>
      <c r="H501" s="248" t="s">
        <v>1106</v>
      </c>
      <c r="L501" s="235">
        <v>1000</v>
      </c>
      <c r="M501" s="228" t="s">
        <v>1107</v>
      </c>
      <c r="N501" s="228" t="s">
        <v>1108</v>
      </c>
    </row>
    <row r="502" spans="1:14" x14ac:dyDescent="0.25">
      <c r="C502" s="259">
        <v>6070020</v>
      </c>
      <c r="D502" s="279" t="s">
        <v>1171</v>
      </c>
      <c r="E502" s="256"/>
      <c r="F502" s="228" t="s">
        <v>1172</v>
      </c>
      <c r="G502" s="250" t="s">
        <v>2647</v>
      </c>
      <c r="H502" s="228" t="s">
        <v>2561</v>
      </c>
      <c r="L502" s="235">
        <v>1000</v>
      </c>
      <c r="M502" s="228" t="s">
        <v>1107</v>
      </c>
      <c r="N502" s="228" t="s">
        <v>1108</v>
      </c>
    </row>
    <row r="503" spans="1:14" ht="30" x14ac:dyDescent="0.25">
      <c r="C503" s="259">
        <v>6070030</v>
      </c>
      <c r="D503" s="279" t="s">
        <v>1173</v>
      </c>
      <c r="E503" s="256" t="s">
        <v>1126</v>
      </c>
      <c r="F503" s="247" t="s">
        <v>2518</v>
      </c>
      <c r="G503" s="250" t="s">
        <v>2647</v>
      </c>
      <c r="H503" s="228" t="s">
        <v>2561</v>
      </c>
      <c r="K503" s="412"/>
      <c r="L503" s="254" t="s">
        <v>231</v>
      </c>
      <c r="M503" s="228" t="s">
        <v>1107</v>
      </c>
      <c r="N503" s="228" t="s">
        <v>1108</v>
      </c>
    </row>
    <row r="504" spans="1:14" x14ac:dyDescent="0.25">
      <c r="C504" s="265">
        <v>6080000</v>
      </c>
      <c r="D504" s="256" t="s">
        <v>13</v>
      </c>
      <c r="E504" s="256"/>
      <c r="F504" s="228" t="s">
        <v>2712</v>
      </c>
      <c r="G504" s="250" t="s">
        <v>2705</v>
      </c>
      <c r="H504" s="248" t="s">
        <v>1106</v>
      </c>
      <c r="L504" s="235">
        <v>1000</v>
      </c>
      <c r="M504" s="228" t="s">
        <v>1107</v>
      </c>
      <c r="N504" s="228" t="s">
        <v>1108</v>
      </c>
    </row>
    <row r="505" spans="1:14" ht="157.5" customHeight="1" x14ac:dyDescent="0.25">
      <c r="A505" s="240"/>
      <c r="B505" s="240" t="s">
        <v>1176</v>
      </c>
      <c r="C505" s="241"/>
      <c r="D505" s="251" t="s">
        <v>1177</v>
      </c>
      <c r="E505" s="251" t="s">
        <v>2519</v>
      </c>
      <c r="F505" s="242"/>
      <c r="G505" s="242"/>
      <c r="H505" s="242"/>
      <c r="I505" s="243"/>
      <c r="J505" s="243"/>
      <c r="K505" s="243"/>
      <c r="L505" s="243"/>
    </row>
    <row r="506" spans="1:14" ht="30" x14ac:dyDescent="0.25">
      <c r="A506" s="277"/>
      <c r="B506" s="277"/>
      <c r="C506" s="277"/>
      <c r="D506" s="277" t="s">
        <v>1179</v>
      </c>
      <c r="E506" s="277"/>
      <c r="F506" s="277"/>
      <c r="G506" s="278"/>
      <c r="H506" s="278"/>
      <c r="I506" s="277"/>
      <c r="J506" s="277"/>
      <c r="K506" s="277"/>
      <c r="L506" s="277"/>
    </row>
    <row r="507" spans="1:14" x14ac:dyDescent="0.25">
      <c r="A507" s="266"/>
      <c r="B507" s="266"/>
      <c r="C507" s="259">
        <v>6120000</v>
      </c>
      <c r="D507" s="286" t="s">
        <v>14</v>
      </c>
      <c r="E507" s="266" t="s">
        <v>2855</v>
      </c>
      <c r="F507" s="266"/>
      <c r="G507" s="289" t="s">
        <v>2713</v>
      </c>
      <c r="H507" s="281" t="s">
        <v>2137</v>
      </c>
      <c r="L507" s="415">
        <v>1000</v>
      </c>
      <c r="M507" s="228" t="s">
        <v>1107</v>
      </c>
      <c r="N507" s="228" t="s">
        <v>1108</v>
      </c>
    </row>
    <row r="508" spans="1:14" x14ac:dyDescent="0.25">
      <c r="C508" s="265">
        <v>6120010</v>
      </c>
      <c r="D508" s="279" t="s">
        <v>1183</v>
      </c>
      <c r="G508" s="250" t="s">
        <v>2714</v>
      </c>
      <c r="H508" s="248" t="s">
        <v>1184</v>
      </c>
      <c r="L508" s="235">
        <v>1000</v>
      </c>
      <c r="M508" s="228" t="s">
        <v>1107</v>
      </c>
      <c r="N508" s="228" t="s">
        <v>1108</v>
      </c>
    </row>
    <row r="509" spans="1:14" x14ac:dyDescent="0.25">
      <c r="C509" s="252">
        <v>6120011</v>
      </c>
      <c r="D509" s="279" t="s">
        <v>1185</v>
      </c>
      <c r="E509" s="228" t="s">
        <v>1186</v>
      </c>
      <c r="G509" s="250" t="s">
        <v>2711</v>
      </c>
      <c r="H509" s="248" t="s">
        <v>1157</v>
      </c>
      <c r="L509" s="235">
        <v>1000</v>
      </c>
    </row>
    <row r="510" spans="1:14" ht="45" x14ac:dyDescent="0.25">
      <c r="A510" s="266"/>
      <c r="B510" s="266"/>
      <c r="C510" s="259">
        <v>6120020</v>
      </c>
      <c r="D510" s="286" t="s">
        <v>1187</v>
      </c>
      <c r="E510" s="287" t="s">
        <v>1188</v>
      </c>
      <c r="F510" s="266"/>
      <c r="G510" s="289" t="s">
        <v>2713</v>
      </c>
      <c r="H510" s="281" t="s">
        <v>2137</v>
      </c>
      <c r="L510" s="415">
        <v>1000</v>
      </c>
      <c r="M510" s="228" t="s">
        <v>1107</v>
      </c>
      <c r="N510" s="228" t="s">
        <v>1108</v>
      </c>
    </row>
    <row r="511" spans="1:14" ht="94.5" customHeight="1" x14ac:dyDescent="0.25">
      <c r="A511" s="266"/>
      <c r="B511" s="266"/>
      <c r="C511" s="259">
        <v>6120030</v>
      </c>
      <c r="D511" s="286" t="s">
        <v>1189</v>
      </c>
      <c r="E511" s="286" t="s">
        <v>1190</v>
      </c>
      <c r="F511" s="286" t="s">
        <v>2520</v>
      </c>
      <c r="G511" s="289" t="s">
        <v>2713</v>
      </c>
      <c r="H511" s="281" t="s">
        <v>2137</v>
      </c>
      <c r="L511" s="415">
        <v>1000</v>
      </c>
      <c r="M511" s="228" t="s">
        <v>1107</v>
      </c>
      <c r="N511" s="228" t="s">
        <v>1108</v>
      </c>
    </row>
    <row r="512" spans="1:14" ht="30" x14ac:dyDescent="0.25">
      <c r="A512" s="277"/>
      <c r="B512" s="277"/>
      <c r="C512" s="277"/>
      <c r="D512" s="277" t="s">
        <v>1192</v>
      </c>
      <c r="E512" s="277"/>
      <c r="F512" s="277"/>
      <c r="G512" s="278"/>
      <c r="H512" s="278"/>
      <c r="I512" s="277"/>
      <c r="J512" s="277"/>
      <c r="K512" s="277"/>
      <c r="L512" s="277"/>
    </row>
    <row r="513" spans="3:14" ht="30" x14ac:dyDescent="0.25">
      <c r="C513" s="265">
        <v>6130000</v>
      </c>
      <c r="D513" s="279" t="s">
        <v>1193</v>
      </c>
      <c r="F513" s="279"/>
      <c r="G513" s="250" t="s">
        <v>2710</v>
      </c>
      <c r="H513" s="248" t="s">
        <v>1141</v>
      </c>
      <c r="L513" s="254" t="s">
        <v>231</v>
      </c>
      <c r="M513" s="228" t="s">
        <v>1107</v>
      </c>
      <c r="N513" s="228" t="s">
        <v>1108</v>
      </c>
    </row>
    <row r="514" spans="3:14" ht="30" x14ac:dyDescent="0.25">
      <c r="C514" s="252">
        <v>6130010</v>
      </c>
      <c r="D514" s="279" t="s">
        <v>1194</v>
      </c>
      <c r="F514" s="279"/>
      <c r="G514" s="250" t="s">
        <v>2710</v>
      </c>
      <c r="H514" s="248" t="s">
        <v>1141</v>
      </c>
      <c r="L514" s="254" t="s">
        <v>231</v>
      </c>
      <c r="M514" s="228" t="s">
        <v>1107</v>
      </c>
      <c r="N514" s="228" t="s">
        <v>1108</v>
      </c>
    </row>
    <row r="515" spans="3:14" x14ac:dyDescent="0.25">
      <c r="C515" s="252">
        <v>6130011</v>
      </c>
      <c r="D515" s="279" t="s">
        <v>1195</v>
      </c>
      <c r="F515" s="279"/>
      <c r="G515" s="250" t="s">
        <v>2710</v>
      </c>
      <c r="H515" s="248" t="s">
        <v>1141</v>
      </c>
      <c r="L515" s="254">
        <v>1000</v>
      </c>
    </row>
    <row r="516" spans="3:14" x14ac:dyDescent="0.25">
      <c r="C516" s="252">
        <v>6130012</v>
      </c>
      <c r="D516" s="279" t="s">
        <v>1196</v>
      </c>
      <c r="F516" s="279"/>
      <c r="G516" s="250" t="s">
        <v>2710</v>
      </c>
      <c r="H516" s="248" t="s">
        <v>1141</v>
      </c>
      <c r="L516" s="254">
        <v>1000</v>
      </c>
    </row>
    <row r="517" spans="3:14" x14ac:dyDescent="0.25">
      <c r="C517" s="265">
        <v>6130020</v>
      </c>
      <c r="D517" s="279" t="s">
        <v>1197</v>
      </c>
      <c r="F517" s="279"/>
      <c r="G517" s="250" t="s">
        <v>2710</v>
      </c>
      <c r="H517" s="248" t="s">
        <v>1141</v>
      </c>
      <c r="L517" s="235">
        <v>1000</v>
      </c>
      <c r="M517" s="228" t="s">
        <v>1107</v>
      </c>
      <c r="N517" s="228" t="s">
        <v>1108</v>
      </c>
    </row>
    <row r="518" spans="3:14" ht="30" x14ac:dyDescent="0.25">
      <c r="C518" s="265">
        <v>6130030</v>
      </c>
      <c r="D518" s="279" t="s">
        <v>1198</v>
      </c>
      <c r="F518" s="264" t="s">
        <v>1199</v>
      </c>
      <c r="G518" s="250" t="s">
        <v>2710</v>
      </c>
      <c r="H518" s="248" t="s">
        <v>1141</v>
      </c>
      <c r="L518" s="254" t="s">
        <v>231</v>
      </c>
      <c r="M518" s="228" t="s">
        <v>1107</v>
      </c>
      <c r="N518" s="228" t="s">
        <v>1108</v>
      </c>
    </row>
    <row r="519" spans="3:14" x14ac:dyDescent="0.25">
      <c r="C519" s="252">
        <v>6130031</v>
      </c>
      <c r="D519" s="279" t="s">
        <v>1200</v>
      </c>
      <c r="F519" s="264"/>
      <c r="G519" s="250" t="s">
        <v>2710</v>
      </c>
      <c r="H519" s="248" t="s">
        <v>1141</v>
      </c>
      <c r="L519" s="254">
        <v>1000</v>
      </c>
    </row>
    <row r="520" spans="3:14" x14ac:dyDescent="0.25">
      <c r="C520" s="252">
        <v>6130032</v>
      </c>
      <c r="D520" s="279" t="s">
        <v>1201</v>
      </c>
      <c r="F520" s="264"/>
      <c r="G520" s="250" t="s">
        <v>2710</v>
      </c>
      <c r="H520" s="248" t="s">
        <v>1141</v>
      </c>
      <c r="L520" s="254">
        <v>1000</v>
      </c>
    </row>
    <row r="521" spans="3:14" x14ac:dyDescent="0.25">
      <c r="C521" s="252">
        <v>6130033</v>
      </c>
      <c r="D521" s="279" t="s">
        <v>1202</v>
      </c>
      <c r="F521" s="264"/>
      <c r="G521" s="250" t="s">
        <v>2710</v>
      </c>
      <c r="H521" s="248" t="s">
        <v>1141</v>
      </c>
      <c r="L521" s="254">
        <v>1000</v>
      </c>
    </row>
    <row r="522" spans="3:14" x14ac:dyDescent="0.25">
      <c r="C522" s="252">
        <v>6130034</v>
      </c>
      <c r="D522" s="279" t="s">
        <v>1203</v>
      </c>
      <c r="F522" s="264"/>
      <c r="G522" s="250" t="s">
        <v>2710</v>
      </c>
      <c r="H522" s="248" t="s">
        <v>1141</v>
      </c>
      <c r="L522" s="254">
        <v>1000</v>
      </c>
    </row>
    <row r="523" spans="3:14" x14ac:dyDescent="0.25">
      <c r="C523" s="252">
        <v>6130035</v>
      </c>
      <c r="D523" s="279" t="s">
        <v>1204</v>
      </c>
      <c r="F523" s="264"/>
      <c r="G523" s="250" t="s">
        <v>2710</v>
      </c>
      <c r="H523" s="248" t="s">
        <v>1141</v>
      </c>
      <c r="L523" s="254">
        <v>1000</v>
      </c>
    </row>
    <row r="524" spans="3:14" x14ac:dyDescent="0.25">
      <c r="C524" s="252">
        <v>6130036</v>
      </c>
      <c r="D524" s="279" t="s">
        <v>1205</v>
      </c>
      <c r="F524" s="264"/>
      <c r="G524" s="250" t="s">
        <v>2710</v>
      </c>
      <c r="H524" s="248" t="s">
        <v>1141</v>
      </c>
      <c r="L524" s="254">
        <v>1000</v>
      </c>
    </row>
    <row r="525" spans="3:14" ht="45" x14ac:dyDescent="0.25">
      <c r="C525" s="265">
        <v>6130040</v>
      </c>
      <c r="D525" s="279" t="s">
        <v>1206</v>
      </c>
      <c r="F525" s="279" t="s">
        <v>1207</v>
      </c>
      <c r="G525" s="250" t="s">
        <v>2710</v>
      </c>
      <c r="H525" s="248" t="s">
        <v>1141</v>
      </c>
      <c r="L525" s="254" t="s">
        <v>231</v>
      </c>
      <c r="M525" s="228" t="s">
        <v>1107</v>
      </c>
      <c r="N525" s="228" t="s">
        <v>1108</v>
      </c>
    </row>
    <row r="526" spans="3:14" x14ac:dyDescent="0.25">
      <c r="C526" s="252">
        <v>6130041</v>
      </c>
      <c r="D526" s="279" t="s">
        <v>1208</v>
      </c>
      <c r="F526" s="279"/>
      <c r="G526" s="250" t="s">
        <v>2710</v>
      </c>
      <c r="H526" s="248" t="s">
        <v>1141</v>
      </c>
      <c r="L526" s="254">
        <v>1000</v>
      </c>
    </row>
    <row r="527" spans="3:14" x14ac:dyDescent="0.25">
      <c r="C527" s="252">
        <v>6130042</v>
      </c>
      <c r="D527" s="279" t="s">
        <v>1209</v>
      </c>
      <c r="F527" s="279"/>
      <c r="G527" s="250" t="s">
        <v>2710</v>
      </c>
      <c r="H527" s="248" t="s">
        <v>1141</v>
      </c>
      <c r="L527" s="254">
        <v>1000</v>
      </c>
    </row>
    <row r="528" spans="3:14" x14ac:dyDescent="0.25">
      <c r="C528" s="252">
        <v>6130043</v>
      </c>
      <c r="D528" s="279" t="s">
        <v>1210</v>
      </c>
      <c r="F528" s="279"/>
      <c r="G528" s="250" t="s">
        <v>2710</v>
      </c>
      <c r="H528" s="248" t="s">
        <v>1141</v>
      </c>
      <c r="L528" s="254">
        <v>1000</v>
      </c>
    </row>
    <row r="529" spans="1:14" ht="30" x14ac:dyDescent="0.25">
      <c r="C529" s="252">
        <v>6130050</v>
      </c>
      <c r="D529" s="279" t="s">
        <v>1211</v>
      </c>
      <c r="F529" s="279"/>
      <c r="G529" s="250" t="s">
        <v>2710</v>
      </c>
      <c r="H529" s="248" t="s">
        <v>1141</v>
      </c>
      <c r="L529" s="254" t="s">
        <v>231</v>
      </c>
      <c r="M529" s="228" t="s">
        <v>1107</v>
      </c>
      <c r="N529" s="228" t="s">
        <v>1108</v>
      </c>
    </row>
    <row r="530" spans="1:14" x14ac:dyDescent="0.25">
      <c r="C530" s="252">
        <v>6130051</v>
      </c>
      <c r="D530" s="279" t="s">
        <v>1212</v>
      </c>
      <c r="F530" s="279"/>
      <c r="G530" s="250" t="s">
        <v>2710</v>
      </c>
      <c r="H530" s="248" t="s">
        <v>1141</v>
      </c>
      <c r="L530" s="254">
        <v>1000</v>
      </c>
    </row>
    <row r="531" spans="1:14" x14ac:dyDescent="0.25">
      <c r="C531" s="252">
        <v>6130052</v>
      </c>
      <c r="D531" s="279" t="s">
        <v>1213</v>
      </c>
      <c r="F531" s="279"/>
      <c r="G531" s="250" t="s">
        <v>2710</v>
      </c>
      <c r="H531" s="248" t="s">
        <v>1141</v>
      </c>
      <c r="L531" s="254">
        <v>1000</v>
      </c>
    </row>
    <row r="532" spans="1:14" x14ac:dyDescent="0.25">
      <c r="C532" s="252">
        <v>6130053</v>
      </c>
      <c r="D532" s="292" t="s">
        <v>1214</v>
      </c>
      <c r="F532" s="279"/>
      <c r="G532" s="250" t="s">
        <v>2710</v>
      </c>
      <c r="H532" s="248" t="s">
        <v>1141</v>
      </c>
      <c r="L532" s="254">
        <v>1000</v>
      </c>
    </row>
    <row r="533" spans="1:14" x14ac:dyDescent="0.25">
      <c r="C533" s="252">
        <v>6130054</v>
      </c>
      <c r="D533" s="292" t="s">
        <v>1215</v>
      </c>
      <c r="F533" s="279"/>
      <c r="G533" s="250" t="s">
        <v>2710</v>
      </c>
      <c r="H533" s="248" t="s">
        <v>1141</v>
      </c>
      <c r="L533" s="254">
        <v>1000</v>
      </c>
    </row>
    <row r="534" spans="1:14" x14ac:dyDescent="0.25">
      <c r="C534" s="252">
        <v>6130055</v>
      </c>
      <c r="D534" s="279" t="s">
        <v>1216</v>
      </c>
      <c r="F534" s="279"/>
      <c r="G534" s="250" t="s">
        <v>2710</v>
      </c>
      <c r="H534" s="248" t="s">
        <v>1141</v>
      </c>
      <c r="L534" s="254">
        <v>1000</v>
      </c>
    </row>
    <row r="535" spans="1:14" x14ac:dyDescent="0.25">
      <c r="C535" s="252">
        <v>6130056</v>
      </c>
      <c r="D535" s="279" t="s">
        <v>1217</v>
      </c>
      <c r="F535" s="279"/>
      <c r="G535" s="250" t="s">
        <v>2710</v>
      </c>
      <c r="H535" s="248" t="s">
        <v>1141</v>
      </c>
      <c r="L535" s="254">
        <v>1000</v>
      </c>
    </row>
    <row r="536" spans="1:14" x14ac:dyDescent="0.25">
      <c r="C536" s="252">
        <v>6130057</v>
      </c>
      <c r="D536" s="279" t="s">
        <v>1219</v>
      </c>
      <c r="F536" s="279" t="s">
        <v>1218</v>
      </c>
      <c r="G536" s="250" t="s">
        <v>2710</v>
      </c>
      <c r="H536" s="248" t="s">
        <v>1141</v>
      </c>
      <c r="L536" s="254">
        <v>1000</v>
      </c>
    </row>
    <row r="537" spans="1:14" x14ac:dyDescent="0.25">
      <c r="C537" s="252">
        <v>6130058</v>
      </c>
      <c r="D537" s="279" t="s">
        <v>1220</v>
      </c>
      <c r="F537" s="279"/>
      <c r="G537" s="250" t="s">
        <v>2710</v>
      </c>
      <c r="H537" s="248" t="s">
        <v>1141</v>
      </c>
      <c r="L537" s="254">
        <v>1000</v>
      </c>
    </row>
    <row r="538" spans="1:14" x14ac:dyDescent="0.25">
      <c r="C538" s="252">
        <v>6130060</v>
      </c>
      <c r="D538" s="279" t="s">
        <v>1221</v>
      </c>
      <c r="F538" s="279" t="s">
        <v>1222</v>
      </c>
      <c r="G538" s="250" t="s">
        <v>2711</v>
      </c>
      <c r="H538" s="248" t="s">
        <v>1157</v>
      </c>
      <c r="L538" s="254">
        <v>1000</v>
      </c>
    </row>
    <row r="539" spans="1:14" x14ac:dyDescent="0.25">
      <c r="C539" s="252">
        <v>6130061</v>
      </c>
      <c r="D539" s="279" t="s">
        <v>1223</v>
      </c>
      <c r="F539" s="279"/>
      <c r="G539" s="250" t="s">
        <v>2711</v>
      </c>
      <c r="H539" s="248" t="s">
        <v>1157</v>
      </c>
      <c r="L539" s="254">
        <v>1000</v>
      </c>
    </row>
    <row r="540" spans="1:14" x14ac:dyDescent="0.25">
      <c r="C540" s="252">
        <v>6130062</v>
      </c>
      <c r="D540" s="279" t="s">
        <v>1224</v>
      </c>
      <c r="F540" s="279"/>
      <c r="G540" s="250" t="s">
        <v>2711</v>
      </c>
      <c r="H540" s="248" t="s">
        <v>1157</v>
      </c>
      <c r="L540" s="254">
        <v>1000</v>
      </c>
    </row>
    <row r="541" spans="1:14" x14ac:dyDescent="0.25">
      <c r="A541" s="266"/>
      <c r="B541" s="266"/>
      <c r="C541" s="252">
        <v>6130070</v>
      </c>
      <c r="D541" s="286" t="s">
        <v>1225</v>
      </c>
      <c r="E541" s="266"/>
      <c r="F541" s="286"/>
      <c r="G541" s="289" t="s">
        <v>2713</v>
      </c>
      <c r="H541" s="281" t="s">
        <v>2137</v>
      </c>
      <c r="L541" s="257">
        <v>1000</v>
      </c>
    </row>
    <row r="542" spans="1:14" x14ac:dyDescent="0.25">
      <c r="A542" s="266"/>
      <c r="B542" s="266"/>
      <c r="C542" s="252">
        <v>6130071</v>
      </c>
      <c r="D542" s="286" t="s">
        <v>1226</v>
      </c>
      <c r="E542" s="266"/>
      <c r="F542" s="286"/>
      <c r="G542" s="289" t="s">
        <v>2713</v>
      </c>
      <c r="H542" s="281" t="s">
        <v>2137</v>
      </c>
      <c r="L542" s="257">
        <v>1000</v>
      </c>
    </row>
    <row r="543" spans="1:14" x14ac:dyDescent="0.25">
      <c r="A543" s="266"/>
      <c r="B543" s="266"/>
      <c r="C543" s="252">
        <v>6130072</v>
      </c>
      <c r="D543" s="286" t="s">
        <v>1227</v>
      </c>
      <c r="E543" s="266"/>
      <c r="F543" s="286"/>
      <c r="G543" s="289" t="s">
        <v>2713</v>
      </c>
      <c r="H543" s="281" t="s">
        <v>2137</v>
      </c>
      <c r="L543" s="257">
        <v>1000</v>
      </c>
    </row>
    <row r="544" spans="1:14" x14ac:dyDescent="0.25">
      <c r="A544" s="277"/>
      <c r="B544" s="277"/>
      <c r="C544" s="277"/>
      <c r="D544" s="277" t="s">
        <v>1228</v>
      </c>
      <c r="E544" s="277"/>
      <c r="F544" s="277"/>
      <c r="G544" s="278"/>
      <c r="H544" s="278"/>
      <c r="I544" s="277"/>
      <c r="J544" s="277"/>
      <c r="K544" s="277"/>
      <c r="L544" s="277"/>
    </row>
    <row r="545" spans="1:14" x14ac:dyDescent="0.25">
      <c r="C545" s="265">
        <v>6140000</v>
      </c>
      <c r="D545" s="279" t="s">
        <v>2</v>
      </c>
      <c r="E545" s="228" t="s">
        <v>1229</v>
      </c>
      <c r="F545" s="279"/>
      <c r="G545" s="250" t="s">
        <v>2715</v>
      </c>
      <c r="H545" s="248" t="s">
        <v>1230</v>
      </c>
      <c r="L545" s="235">
        <v>1000</v>
      </c>
      <c r="M545" s="228" t="s">
        <v>1107</v>
      </c>
      <c r="N545" s="228" t="s">
        <v>1108</v>
      </c>
    </row>
    <row r="546" spans="1:14" ht="30" x14ac:dyDescent="0.25">
      <c r="C546" s="265">
        <v>6140010</v>
      </c>
      <c r="D546" s="279" t="s">
        <v>15</v>
      </c>
      <c r="E546" s="228" t="s">
        <v>1231</v>
      </c>
      <c r="F546" s="264" t="s">
        <v>1232</v>
      </c>
      <c r="G546" s="250" t="s">
        <v>2715</v>
      </c>
      <c r="H546" s="248" t="s">
        <v>1230</v>
      </c>
      <c r="L546" s="254" t="s">
        <v>231</v>
      </c>
      <c r="M546" s="228" t="s">
        <v>1107</v>
      </c>
      <c r="N546" s="228" t="s">
        <v>1108</v>
      </c>
    </row>
    <row r="547" spans="1:14" ht="30" x14ac:dyDescent="0.25">
      <c r="C547" s="265">
        <v>6140020</v>
      </c>
      <c r="D547" s="279" t="s">
        <v>16</v>
      </c>
      <c r="F547" s="264" t="s">
        <v>1234</v>
      </c>
      <c r="G547" s="250" t="s">
        <v>2715</v>
      </c>
      <c r="H547" s="248" t="s">
        <v>1230</v>
      </c>
      <c r="L547" s="235">
        <v>1000</v>
      </c>
      <c r="M547" s="228" t="s">
        <v>1107</v>
      </c>
      <c r="N547" s="228" t="s">
        <v>1108</v>
      </c>
    </row>
    <row r="548" spans="1:14" x14ac:dyDescent="0.25">
      <c r="C548" s="252">
        <v>6140030</v>
      </c>
      <c r="D548" s="264" t="s">
        <v>1235</v>
      </c>
      <c r="E548" s="279"/>
      <c r="F548" s="264" t="s">
        <v>1236</v>
      </c>
      <c r="G548" s="250" t="s">
        <v>2715</v>
      </c>
      <c r="H548" s="248" t="s">
        <v>1230</v>
      </c>
      <c r="L548" s="235">
        <v>1000</v>
      </c>
      <c r="M548" s="228" t="s">
        <v>1107</v>
      </c>
      <c r="N548" s="228" t="s">
        <v>1108</v>
      </c>
    </row>
    <row r="549" spans="1:14" x14ac:dyDescent="0.25">
      <c r="C549" s="252">
        <v>6140040</v>
      </c>
      <c r="D549" s="264" t="s">
        <v>37</v>
      </c>
      <c r="E549" s="228" t="s">
        <v>1237</v>
      </c>
      <c r="F549" s="279"/>
      <c r="G549" s="250" t="s">
        <v>2715</v>
      </c>
      <c r="H549" s="248" t="s">
        <v>1230</v>
      </c>
      <c r="L549" s="235">
        <v>1000</v>
      </c>
    </row>
    <row r="550" spans="1:14" x14ac:dyDescent="0.25">
      <c r="C550" s="252">
        <v>6140050</v>
      </c>
      <c r="D550" s="264" t="s">
        <v>38</v>
      </c>
      <c r="E550" s="228" t="s">
        <v>1238</v>
      </c>
      <c r="F550" s="279"/>
      <c r="G550" s="250" t="s">
        <v>2715</v>
      </c>
      <c r="H550" s="248" t="s">
        <v>1230</v>
      </c>
      <c r="L550" s="235">
        <v>1000</v>
      </c>
    </row>
    <row r="551" spans="1:14" ht="45" x14ac:dyDescent="0.25">
      <c r="C551" s="252">
        <v>6140060</v>
      </c>
      <c r="D551" s="264" t="s">
        <v>39</v>
      </c>
      <c r="F551" s="279" t="s">
        <v>1239</v>
      </c>
      <c r="G551" s="250" t="s">
        <v>2715</v>
      </c>
      <c r="H551" s="248" t="s">
        <v>1230</v>
      </c>
      <c r="L551" s="254" t="s">
        <v>231</v>
      </c>
    </row>
    <row r="552" spans="1:14" ht="30" x14ac:dyDescent="0.25">
      <c r="C552" s="252">
        <v>6140070</v>
      </c>
      <c r="D552" s="264" t="s">
        <v>1240</v>
      </c>
      <c r="F552" s="279" t="s">
        <v>1241</v>
      </c>
      <c r="G552" s="250" t="s">
        <v>2715</v>
      </c>
      <c r="H552" s="248" t="s">
        <v>1230</v>
      </c>
      <c r="L552" s="254"/>
    </row>
    <row r="553" spans="1:14" x14ac:dyDescent="0.25">
      <c r="A553" s="277"/>
      <c r="B553" s="277"/>
      <c r="C553" s="277"/>
      <c r="D553" s="277" t="s">
        <v>1242</v>
      </c>
      <c r="E553" s="277"/>
      <c r="F553" s="277"/>
      <c r="G553" s="278"/>
      <c r="H553" s="278"/>
      <c r="I553" s="277"/>
      <c r="J553" s="277"/>
      <c r="K553" s="277"/>
      <c r="L553" s="277"/>
    </row>
    <row r="554" spans="1:14" x14ac:dyDescent="0.25">
      <c r="A554" s="266"/>
      <c r="B554" s="266"/>
      <c r="C554" s="259">
        <v>6150000</v>
      </c>
      <c r="D554" s="286" t="s">
        <v>1243</v>
      </c>
      <c r="E554" s="266" t="s">
        <v>1244</v>
      </c>
      <c r="F554" s="286"/>
      <c r="G554" s="289" t="s">
        <v>2713</v>
      </c>
      <c r="H554" s="281" t="s">
        <v>2137</v>
      </c>
      <c r="L554" s="415">
        <v>1000</v>
      </c>
      <c r="M554" s="228" t="s">
        <v>1107</v>
      </c>
      <c r="N554" s="228" t="s">
        <v>1108</v>
      </c>
    </row>
    <row r="555" spans="1:14" x14ac:dyDescent="0.25">
      <c r="A555" s="266"/>
      <c r="B555" s="266"/>
      <c r="C555" s="259">
        <v>6150010</v>
      </c>
      <c r="D555" s="286" t="s">
        <v>1245</v>
      </c>
      <c r="E555" s="266"/>
      <c r="F555" s="286"/>
      <c r="G555" s="289" t="s">
        <v>2713</v>
      </c>
      <c r="H555" s="281" t="s">
        <v>2137</v>
      </c>
      <c r="L555" s="415">
        <v>1000</v>
      </c>
      <c r="M555" s="228" t="s">
        <v>1107</v>
      </c>
      <c r="N555" s="228" t="s">
        <v>1108</v>
      </c>
    </row>
    <row r="556" spans="1:14" ht="30" x14ac:dyDescent="0.25">
      <c r="A556" s="277"/>
      <c r="B556" s="277"/>
      <c r="C556" s="277"/>
      <c r="D556" s="277" t="s">
        <v>1246</v>
      </c>
      <c r="E556" s="277"/>
      <c r="F556" s="277"/>
      <c r="G556" s="278"/>
      <c r="H556" s="278"/>
      <c r="I556" s="277"/>
      <c r="J556" s="277"/>
      <c r="K556" s="277"/>
      <c r="L556" s="277"/>
    </row>
    <row r="557" spans="1:14" ht="30" x14ac:dyDescent="0.25">
      <c r="C557" s="265">
        <v>6160000</v>
      </c>
      <c r="D557" s="279" t="s">
        <v>1247</v>
      </c>
      <c r="F557" s="279" t="s">
        <v>1248</v>
      </c>
      <c r="G557" s="250" t="s">
        <v>2711</v>
      </c>
      <c r="H557" s="248" t="s">
        <v>1157</v>
      </c>
      <c r="I557" s="293"/>
      <c r="L557" s="235">
        <v>1000</v>
      </c>
      <c r="M557" s="228" t="s">
        <v>1107</v>
      </c>
      <c r="N557" s="228" t="s">
        <v>1108</v>
      </c>
    </row>
    <row r="558" spans="1:14" x14ac:dyDescent="0.25">
      <c r="C558" s="252">
        <v>6160001</v>
      </c>
      <c r="D558" s="279" t="s">
        <v>1251</v>
      </c>
      <c r="F558" s="279"/>
      <c r="G558" s="250" t="s">
        <v>2711</v>
      </c>
      <c r="H558" s="248" t="s">
        <v>1157</v>
      </c>
      <c r="I558" s="293"/>
      <c r="L558" s="235">
        <v>1000</v>
      </c>
    </row>
    <row r="559" spans="1:14" x14ac:dyDescent="0.25">
      <c r="C559" s="252">
        <v>6160002</v>
      </c>
      <c r="D559" s="279" t="s">
        <v>1252</v>
      </c>
      <c r="E559" s="291"/>
      <c r="F559" s="279"/>
      <c r="G559" s="250" t="s">
        <v>2711</v>
      </c>
      <c r="H559" s="248" t="s">
        <v>1157</v>
      </c>
      <c r="I559" s="293"/>
      <c r="L559" s="235">
        <v>1000</v>
      </c>
    </row>
    <row r="560" spans="1:14" x14ac:dyDescent="0.25">
      <c r="C560" s="252">
        <v>6160003</v>
      </c>
      <c r="D560" s="279" t="s">
        <v>1253</v>
      </c>
      <c r="E560" s="291"/>
      <c r="F560" s="279"/>
      <c r="G560" s="250" t="s">
        <v>2711</v>
      </c>
      <c r="H560" s="248" t="s">
        <v>1157</v>
      </c>
      <c r="I560" s="293"/>
      <c r="L560" s="235">
        <v>1000</v>
      </c>
    </row>
    <row r="561" spans="3:14" x14ac:dyDescent="0.25">
      <c r="C561" s="252">
        <v>6160004</v>
      </c>
      <c r="D561" s="279" t="s">
        <v>1254</v>
      </c>
      <c r="E561" s="291"/>
      <c r="F561" s="279"/>
      <c r="G561" s="250" t="s">
        <v>2711</v>
      </c>
      <c r="H561" s="248" t="s">
        <v>1157</v>
      </c>
      <c r="I561" s="293"/>
      <c r="L561" s="235">
        <v>1000</v>
      </c>
    </row>
    <row r="562" spans="3:14" x14ac:dyDescent="0.25">
      <c r="C562" s="252">
        <v>6160005</v>
      </c>
      <c r="D562" s="279" t="s">
        <v>1255</v>
      </c>
      <c r="F562" s="279"/>
      <c r="G562" s="250" t="s">
        <v>2711</v>
      </c>
      <c r="H562" s="248" t="s">
        <v>1157</v>
      </c>
      <c r="I562" s="293"/>
      <c r="L562" s="235">
        <v>1000</v>
      </c>
    </row>
    <row r="563" spans="3:14" x14ac:dyDescent="0.25">
      <c r="C563" s="252">
        <v>6160006</v>
      </c>
      <c r="D563" s="279" t="s">
        <v>1256</v>
      </c>
      <c r="F563" s="279"/>
      <c r="G563" s="250" t="s">
        <v>2711</v>
      </c>
      <c r="H563" s="248" t="s">
        <v>1157</v>
      </c>
      <c r="I563" s="293"/>
      <c r="L563" s="235">
        <v>1000</v>
      </c>
    </row>
    <row r="564" spans="3:14" x14ac:dyDescent="0.25">
      <c r="C564" s="252">
        <v>6160007</v>
      </c>
      <c r="D564" s="279" t="s">
        <v>1257</v>
      </c>
      <c r="F564" s="279"/>
      <c r="G564" s="250" t="s">
        <v>2711</v>
      </c>
      <c r="H564" s="248" t="s">
        <v>1157</v>
      </c>
      <c r="I564" s="293"/>
      <c r="L564" s="235">
        <v>1000</v>
      </c>
    </row>
    <row r="565" spans="3:14" x14ac:dyDescent="0.25">
      <c r="C565" s="252">
        <v>6160008</v>
      </c>
      <c r="D565" s="279" t="s">
        <v>1258</v>
      </c>
      <c r="E565" s="291"/>
      <c r="F565" s="279"/>
      <c r="G565" s="250" t="s">
        <v>2711</v>
      </c>
      <c r="H565" s="248" t="s">
        <v>1157</v>
      </c>
      <c r="I565" s="293"/>
      <c r="L565" s="235">
        <v>1000</v>
      </c>
    </row>
    <row r="566" spans="3:14" ht="30" x14ac:dyDescent="0.25">
      <c r="C566" s="252">
        <v>6160050</v>
      </c>
      <c r="D566" s="279" t="s">
        <v>1259</v>
      </c>
      <c r="E566" s="228" t="s">
        <v>1260</v>
      </c>
      <c r="F566" s="279" t="s">
        <v>1248</v>
      </c>
      <c r="G566" s="250" t="s">
        <v>2711</v>
      </c>
      <c r="H566" s="248" t="s">
        <v>1157</v>
      </c>
      <c r="L566" s="235">
        <v>1000</v>
      </c>
      <c r="M566" s="228" t="s">
        <v>1107</v>
      </c>
      <c r="N566" s="228" t="s">
        <v>1108</v>
      </c>
    </row>
    <row r="567" spans="3:14" x14ac:dyDescent="0.25">
      <c r="C567" s="252">
        <v>6160051</v>
      </c>
      <c r="D567" s="279" t="s">
        <v>1261</v>
      </c>
      <c r="E567" s="228" t="s">
        <v>1260</v>
      </c>
      <c r="F567" s="279"/>
      <c r="G567" s="250" t="s">
        <v>2711</v>
      </c>
      <c r="H567" s="248" t="s">
        <v>1157</v>
      </c>
      <c r="L567" s="235">
        <v>1000</v>
      </c>
    </row>
    <row r="568" spans="3:14" x14ac:dyDescent="0.25">
      <c r="C568" s="252">
        <v>6160052</v>
      </c>
      <c r="D568" s="279" t="s">
        <v>1262</v>
      </c>
      <c r="E568" s="228" t="s">
        <v>1260</v>
      </c>
      <c r="F568" s="279"/>
      <c r="G568" s="250" t="s">
        <v>2711</v>
      </c>
      <c r="H568" s="248" t="s">
        <v>1157</v>
      </c>
      <c r="L568" s="235">
        <v>1000</v>
      </c>
    </row>
    <row r="569" spans="3:14" x14ac:dyDescent="0.25">
      <c r="C569" s="252">
        <v>6160053</v>
      </c>
      <c r="D569" s="279" t="s">
        <v>1263</v>
      </c>
      <c r="E569" s="228" t="s">
        <v>1260</v>
      </c>
      <c r="F569" s="279"/>
      <c r="G569" s="250" t="s">
        <v>2711</v>
      </c>
      <c r="H569" s="248" t="s">
        <v>1157</v>
      </c>
      <c r="L569" s="235">
        <v>1000</v>
      </c>
    </row>
    <row r="570" spans="3:14" x14ac:dyDescent="0.25">
      <c r="C570" s="252">
        <v>6160054</v>
      </c>
      <c r="D570" s="279" t="s">
        <v>1264</v>
      </c>
      <c r="E570" s="228" t="s">
        <v>1260</v>
      </c>
      <c r="F570" s="279"/>
      <c r="G570" s="250" t="s">
        <v>2711</v>
      </c>
      <c r="H570" s="248" t="s">
        <v>1157</v>
      </c>
      <c r="L570" s="235">
        <v>1000</v>
      </c>
    </row>
    <row r="571" spans="3:14" x14ac:dyDescent="0.25">
      <c r="C571" s="252">
        <v>6160055</v>
      </c>
      <c r="D571" s="279" t="s">
        <v>1265</v>
      </c>
      <c r="E571" s="228" t="s">
        <v>1260</v>
      </c>
      <c r="F571" s="279"/>
      <c r="G571" s="250" t="s">
        <v>2711</v>
      </c>
      <c r="H571" s="248" t="s">
        <v>1157</v>
      </c>
      <c r="L571" s="235">
        <v>1000</v>
      </c>
    </row>
    <row r="572" spans="3:14" x14ac:dyDescent="0.25">
      <c r="C572" s="252">
        <v>6160056</v>
      </c>
      <c r="D572" s="279" t="s">
        <v>1266</v>
      </c>
      <c r="E572" s="228" t="s">
        <v>1260</v>
      </c>
      <c r="F572" s="279"/>
      <c r="G572" s="250" t="s">
        <v>2711</v>
      </c>
      <c r="H572" s="248" t="s">
        <v>1157</v>
      </c>
      <c r="L572" s="235">
        <v>1000</v>
      </c>
    </row>
    <row r="573" spans="3:14" x14ac:dyDescent="0.25">
      <c r="C573" s="252">
        <v>6160057</v>
      </c>
      <c r="D573" s="279" t="s">
        <v>1267</v>
      </c>
      <c r="E573" s="228" t="s">
        <v>1260</v>
      </c>
      <c r="F573" s="279"/>
      <c r="G573" s="250" t="s">
        <v>2711</v>
      </c>
      <c r="H573" s="248" t="s">
        <v>1157</v>
      </c>
      <c r="L573" s="235">
        <v>1000</v>
      </c>
    </row>
    <row r="574" spans="3:14" x14ac:dyDescent="0.25">
      <c r="C574" s="252">
        <v>6160058</v>
      </c>
      <c r="D574" s="279" t="s">
        <v>1268</v>
      </c>
      <c r="E574" s="228" t="s">
        <v>1260</v>
      </c>
      <c r="F574" s="279"/>
      <c r="G574" s="250" t="s">
        <v>2711</v>
      </c>
      <c r="H574" s="248" t="s">
        <v>1157</v>
      </c>
      <c r="L574" s="235">
        <v>1000</v>
      </c>
    </row>
    <row r="575" spans="3:14" x14ac:dyDescent="0.25">
      <c r="C575" s="252">
        <v>6160059</v>
      </c>
      <c r="D575" s="279" t="s">
        <v>1269</v>
      </c>
      <c r="E575" s="228" t="s">
        <v>1260</v>
      </c>
      <c r="F575" s="279"/>
      <c r="G575" s="250" t="s">
        <v>2711</v>
      </c>
      <c r="H575" s="248" t="s">
        <v>1157</v>
      </c>
      <c r="L575" s="235">
        <v>1000</v>
      </c>
    </row>
    <row r="576" spans="3:14" x14ac:dyDescent="0.25">
      <c r="C576" s="252">
        <v>6160060</v>
      </c>
      <c r="D576" s="279" t="s">
        <v>1270</v>
      </c>
      <c r="E576" s="228" t="s">
        <v>1260</v>
      </c>
      <c r="F576" s="279"/>
      <c r="G576" s="250" t="s">
        <v>2711</v>
      </c>
      <c r="H576" s="248" t="s">
        <v>1157</v>
      </c>
      <c r="L576" s="235">
        <v>1000</v>
      </c>
    </row>
    <row r="577" spans="1:14" x14ac:dyDescent="0.25">
      <c r="C577" s="252">
        <v>6160061</v>
      </c>
      <c r="D577" s="279" t="s">
        <v>1271</v>
      </c>
      <c r="E577" s="228" t="s">
        <v>1260</v>
      </c>
      <c r="F577" s="279"/>
      <c r="G577" s="250" t="s">
        <v>2711</v>
      </c>
      <c r="H577" s="248" t="s">
        <v>1157</v>
      </c>
      <c r="L577" s="235">
        <v>1000</v>
      </c>
    </row>
    <row r="578" spans="1:14" x14ac:dyDescent="0.25">
      <c r="C578" s="252">
        <v>6160062</v>
      </c>
      <c r="D578" s="279" t="s">
        <v>1272</v>
      </c>
      <c r="E578" s="228" t="s">
        <v>1260</v>
      </c>
      <c r="F578" s="279"/>
      <c r="G578" s="250" t="s">
        <v>2711</v>
      </c>
      <c r="H578" s="248" t="s">
        <v>1157</v>
      </c>
      <c r="L578" s="235">
        <v>1000</v>
      </c>
    </row>
    <row r="579" spans="1:14" x14ac:dyDescent="0.25">
      <c r="C579" s="252">
        <v>6160063</v>
      </c>
      <c r="D579" s="279" t="s">
        <v>1273</v>
      </c>
      <c r="E579" s="228" t="s">
        <v>1260</v>
      </c>
      <c r="F579" s="279"/>
      <c r="G579" s="250" t="s">
        <v>2711</v>
      </c>
      <c r="H579" s="248" t="s">
        <v>1157</v>
      </c>
      <c r="L579" s="235">
        <v>1000</v>
      </c>
    </row>
    <row r="580" spans="1:14" x14ac:dyDescent="0.25">
      <c r="C580" s="252">
        <v>6160064</v>
      </c>
      <c r="D580" s="279" t="s">
        <v>1274</v>
      </c>
      <c r="E580" s="228" t="s">
        <v>1260</v>
      </c>
      <c r="F580" s="279"/>
      <c r="G580" s="250" t="s">
        <v>2711</v>
      </c>
      <c r="H580" s="248" t="s">
        <v>1157</v>
      </c>
      <c r="L580" s="235">
        <v>1000</v>
      </c>
    </row>
    <row r="581" spans="1:14" x14ac:dyDescent="0.25">
      <c r="C581" s="252">
        <v>6160065</v>
      </c>
      <c r="D581" s="279" t="s">
        <v>1275</v>
      </c>
      <c r="E581" s="228" t="s">
        <v>1260</v>
      </c>
      <c r="F581" s="279"/>
      <c r="G581" s="250" t="s">
        <v>2711</v>
      </c>
      <c r="H581" s="248" t="s">
        <v>1157</v>
      </c>
      <c r="L581" s="235">
        <v>1000</v>
      </c>
    </row>
    <row r="582" spans="1:14" x14ac:dyDescent="0.25">
      <c r="C582" s="252">
        <v>6160066</v>
      </c>
      <c r="D582" s="279" t="s">
        <v>1276</v>
      </c>
      <c r="E582" s="228" t="s">
        <v>1260</v>
      </c>
      <c r="F582" s="279"/>
      <c r="G582" s="250" t="s">
        <v>2711</v>
      </c>
      <c r="H582" s="248" t="s">
        <v>1157</v>
      </c>
      <c r="L582" s="235">
        <v>1000</v>
      </c>
    </row>
    <row r="583" spans="1:14" x14ac:dyDescent="0.25">
      <c r="C583" s="252">
        <v>6160067</v>
      </c>
      <c r="D583" s="279" t="s">
        <v>1277</v>
      </c>
      <c r="E583" s="228" t="s">
        <v>1260</v>
      </c>
      <c r="F583" s="279"/>
      <c r="G583" s="250" t="s">
        <v>2711</v>
      </c>
      <c r="H583" s="248" t="s">
        <v>1157</v>
      </c>
      <c r="L583" s="235">
        <v>1000</v>
      </c>
    </row>
    <row r="584" spans="1:14" x14ac:dyDescent="0.25">
      <c r="C584" s="252">
        <v>6160068</v>
      </c>
      <c r="D584" s="279" t="s">
        <v>1278</v>
      </c>
      <c r="E584" s="228" t="s">
        <v>1260</v>
      </c>
      <c r="F584" s="279"/>
      <c r="G584" s="250" t="s">
        <v>2711</v>
      </c>
      <c r="H584" s="248" t="s">
        <v>1157</v>
      </c>
      <c r="L584" s="235">
        <v>1000</v>
      </c>
    </row>
    <row r="585" spans="1:14" x14ac:dyDescent="0.25">
      <c r="C585" s="252">
        <v>6160069</v>
      </c>
      <c r="D585" s="279" t="s">
        <v>1279</v>
      </c>
      <c r="E585" s="228" t="s">
        <v>1260</v>
      </c>
      <c r="F585" s="279"/>
      <c r="G585" s="250" t="s">
        <v>2711</v>
      </c>
      <c r="H585" s="248" t="s">
        <v>1157</v>
      </c>
      <c r="L585" s="235">
        <v>1000</v>
      </c>
    </row>
    <row r="586" spans="1:14" x14ac:dyDescent="0.25">
      <c r="C586" s="252">
        <v>6160070</v>
      </c>
      <c r="D586" s="279" t="s">
        <v>1280</v>
      </c>
      <c r="E586" s="228" t="s">
        <v>1260</v>
      </c>
      <c r="F586" s="279"/>
      <c r="G586" s="250" t="s">
        <v>2711</v>
      </c>
      <c r="H586" s="248" t="s">
        <v>1157</v>
      </c>
      <c r="L586" s="235">
        <v>1000</v>
      </c>
    </row>
    <row r="587" spans="1:14" x14ac:dyDescent="0.25">
      <c r="C587" s="252">
        <v>6160071</v>
      </c>
      <c r="D587" s="279" t="s">
        <v>1281</v>
      </c>
      <c r="E587" s="228" t="s">
        <v>1260</v>
      </c>
      <c r="F587" s="279"/>
      <c r="G587" s="250" t="s">
        <v>2711</v>
      </c>
      <c r="H587" s="248" t="s">
        <v>1157</v>
      </c>
      <c r="L587" s="235">
        <v>1000</v>
      </c>
    </row>
    <row r="588" spans="1:14" ht="30" x14ac:dyDescent="0.25">
      <c r="A588" s="266"/>
      <c r="B588" s="266"/>
      <c r="C588" s="252">
        <v>6160100</v>
      </c>
      <c r="D588" s="286" t="s">
        <v>40</v>
      </c>
      <c r="E588" s="266"/>
      <c r="F588" s="286" t="s">
        <v>1282</v>
      </c>
      <c r="G588" s="289" t="s">
        <v>2713</v>
      </c>
      <c r="H588" s="281" t="s">
        <v>2137</v>
      </c>
      <c r="L588" s="415">
        <v>1000</v>
      </c>
      <c r="M588" s="228" t="s">
        <v>1107</v>
      </c>
      <c r="N588" s="228" t="s">
        <v>1108</v>
      </c>
    </row>
    <row r="589" spans="1:14" x14ac:dyDescent="0.25">
      <c r="C589" s="252">
        <v>6160200</v>
      </c>
      <c r="D589" s="286" t="s">
        <v>1934</v>
      </c>
      <c r="F589" s="279" t="s">
        <v>2562</v>
      </c>
      <c r="G589" s="250" t="s">
        <v>2647</v>
      </c>
      <c r="H589" s="228" t="s">
        <v>2561</v>
      </c>
      <c r="L589" s="235">
        <v>1000</v>
      </c>
      <c r="M589" s="228" t="s">
        <v>1107</v>
      </c>
      <c r="N589" s="228" t="s">
        <v>1108</v>
      </c>
    </row>
    <row r="590" spans="1:14" ht="60" x14ac:dyDescent="0.25">
      <c r="A590" s="266"/>
      <c r="B590" s="266"/>
      <c r="C590" s="259">
        <v>6160210</v>
      </c>
      <c r="D590" s="286" t="s">
        <v>1867</v>
      </c>
      <c r="E590" s="266"/>
      <c r="F590" s="286" t="s">
        <v>2856</v>
      </c>
      <c r="G590" s="289" t="s">
        <v>2716</v>
      </c>
      <c r="H590" s="266" t="s">
        <v>2563</v>
      </c>
      <c r="L590" s="415">
        <v>1000</v>
      </c>
      <c r="M590" s="228" t="s">
        <v>1107</v>
      </c>
      <c r="N590" s="228" t="s">
        <v>1108</v>
      </c>
    </row>
    <row r="591" spans="1:14" ht="30" x14ac:dyDescent="0.25">
      <c r="A591" s="277"/>
      <c r="B591" s="277"/>
      <c r="C591" s="277"/>
      <c r="D591" s="277" t="s">
        <v>1294</v>
      </c>
      <c r="E591" s="277"/>
      <c r="F591" s="277"/>
      <c r="G591" s="278"/>
      <c r="H591" s="278"/>
      <c r="I591" s="277"/>
      <c r="J591" s="277"/>
      <c r="K591" s="277"/>
      <c r="L591" s="277"/>
    </row>
    <row r="592" spans="1:14" ht="30" x14ac:dyDescent="0.25">
      <c r="A592" s="266"/>
      <c r="B592" s="266"/>
      <c r="C592" s="259">
        <v>6170000</v>
      </c>
      <c r="D592" s="286" t="s">
        <v>17</v>
      </c>
      <c r="E592" s="286" t="s">
        <v>1295</v>
      </c>
      <c r="F592" s="286" t="s">
        <v>2857</v>
      </c>
      <c r="G592" s="289" t="s">
        <v>2713</v>
      </c>
      <c r="H592" s="281" t="s">
        <v>2137</v>
      </c>
      <c r="L592" s="257" t="s">
        <v>231</v>
      </c>
      <c r="M592" s="228" t="s">
        <v>1107</v>
      </c>
      <c r="N592" s="228" t="s">
        <v>1108</v>
      </c>
    </row>
    <row r="593" spans="1:14" ht="75" x14ac:dyDescent="0.25">
      <c r="A593" s="266"/>
      <c r="B593" s="266"/>
      <c r="C593" s="252">
        <v>6170100</v>
      </c>
      <c r="D593" s="286" t="s">
        <v>1297</v>
      </c>
      <c r="E593" s="286" t="s">
        <v>1298</v>
      </c>
      <c r="F593" s="286" t="s">
        <v>1299</v>
      </c>
      <c r="G593" s="289" t="s">
        <v>2713</v>
      </c>
      <c r="H593" s="281" t="s">
        <v>2137</v>
      </c>
      <c r="L593" s="257" t="s">
        <v>231</v>
      </c>
    </row>
    <row r="594" spans="1:14" ht="61.5" customHeight="1" x14ac:dyDescent="0.25">
      <c r="A594" s="266"/>
      <c r="B594" s="266"/>
      <c r="C594" s="252">
        <v>6170200</v>
      </c>
      <c r="D594" s="286" t="s">
        <v>41</v>
      </c>
      <c r="E594" s="286" t="s">
        <v>1300</v>
      </c>
      <c r="F594" s="286" t="s">
        <v>1301</v>
      </c>
      <c r="G594" s="289" t="s">
        <v>2713</v>
      </c>
      <c r="H594" s="281" t="s">
        <v>2137</v>
      </c>
      <c r="L594" s="257" t="s">
        <v>231</v>
      </c>
    </row>
    <row r="595" spans="1:14" ht="61.5" customHeight="1" x14ac:dyDescent="0.25">
      <c r="A595" s="266"/>
      <c r="B595" s="266"/>
      <c r="C595" s="252">
        <v>6170300</v>
      </c>
      <c r="D595" s="286" t="s">
        <v>1302</v>
      </c>
      <c r="E595" s="286" t="s">
        <v>1303</v>
      </c>
      <c r="F595" s="286" t="s">
        <v>1304</v>
      </c>
      <c r="G595" s="289" t="s">
        <v>2713</v>
      </c>
      <c r="H595" s="281" t="s">
        <v>2137</v>
      </c>
      <c r="L595" s="257" t="s">
        <v>231</v>
      </c>
    </row>
    <row r="596" spans="1:14" ht="61.5" customHeight="1" x14ac:dyDescent="0.25">
      <c r="A596" s="266"/>
      <c r="B596" s="266"/>
      <c r="C596" s="252">
        <v>6170400</v>
      </c>
      <c r="D596" s="286" t="s">
        <v>1305</v>
      </c>
      <c r="E596" s="286" t="s">
        <v>1306</v>
      </c>
      <c r="F596" s="286" t="s">
        <v>1307</v>
      </c>
      <c r="G596" s="289" t="s">
        <v>2713</v>
      </c>
      <c r="H596" s="281" t="s">
        <v>2137</v>
      </c>
      <c r="L596" s="257">
        <v>1000</v>
      </c>
      <c r="M596" s="228" t="e">
        <v>#N/A</v>
      </c>
      <c r="N596" s="228" t="e">
        <v>#N/A</v>
      </c>
    </row>
    <row r="597" spans="1:14" ht="30" x14ac:dyDescent="0.25">
      <c r="A597" s="277"/>
      <c r="B597" s="277"/>
      <c r="C597" s="277"/>
      <c r="D597" s="277" t="s">
        <v>1308</v>
      </c>
      <c r="E597" s="277"/>
      <c r="F597" s="277"/>
      <c r="G597" s="278"/>
      <c r="H597" s="278"/>
      <c r="I597" s="277"/>
      <c r="J597" s="277"/>
      <c r="K597" s="277"/>
      <c r="L597" s="277"/>
    </row>
    <row r="598" spans="1:14" ht="30" x14ac:dyDescent="0.25">
      <c r="C598" s="258">
        <v>6180000</v>
      </c>
      <c r="D598" s="256" t="s">
        <v>1309</v>
      </c>
      <c r="F598" s="279"/>
      <c r="G598" s="250" t="s">
        <v>2706</v>
      </c>
      <c r="H598" s="248" t="s">
        <v>1296</v>
      </c>
      <c r="L598" s="254" t="s">
        <v>231</v>
      </c>
      <c r="M598" s="228" t="s">
        <v>1107</v>
      </c>
      <c r="N598" s="228" t="s">
        <v>1108</v>
      </c>
    </row>
    <row r="599" spans="1:14" ht="157.5" customHeight="1" x14ac:dyDescent="0.25">
      <c r="A599" s="240"/>
      <c r="B599" s="240" t="s">
        <v>1310</v>
      </c>
      <c r="C599" s="241"/>
      <c r="D599" s="251" t="s">
        <v>1311</v>
      </c>
      <c r="E599" s="251"/>
      <c r="F599" s="242"/>
      <c r="G599" s="242"/>
      <c r="H599" s="242"/>
      <c r="I599" s="243"/>
      <c r="J599" s="243"/>
      <c r="K599" s="243"/>
      <c r="L599" s="243"/>
    </row>
    <row r="600" spans="1:14" ht="45" x14ac:dyDescent="0.25">
      <c r="A600" s="277"/>
      <c r="B600" s="277"/>
      <c r="C600" s="277"/>
      <c r="D600" s="277" t="s">
        <v>1312</v>
      </c>
      <c r="E600" s="277"/>
      <c r="F600" s="277"/>
      <c r="G600" s="278"/>
      <c r="H600" s="278"/>
      <c r="I600" s="277"/>
      <c r="J600" s="277"/>
      <c r="K600" s="277"/>
      <c r="L600" s="277"/>
    </row>
    <row r="601" spans="1:14" ht="30" x14ac:dyDescent="0.25">
      <c r="C601" s="419">
        <v>6210000</v>
      </c>
      <c r="D601" s="279" t="s">
        <v>1313</v>
      </c>
      <c r="G601" s="250" t="s">
        <v>2717</v>
      </c>
      <c r="H601" s="248" t="s">
        <v>1314</v>
      </c>
      <c r="K601" s="412"/>
      <c r="L601" s="294" t="s">
        <v>231</v>
      </c>
      <c r="M601" s="228" t="s">
        <v>1107</v>
      </c>
      <c r="N601" s="228" t="s">
        <v>1108</v>
      </c>
    </row>
    <row r="602" spans="1:14" ht="30" x14ac:dyDescent="0.25">
      <c r="C602" s="420">
        <v>6210001</v>
      </c>
      <c r="D602" s="279" t="s">
        <v>1315</v>
      </c>
      <c r="G602" s="250" t="s">
        <v>2717</v>
      </c>
      <c r="H602" s="248" t="s">
        <v>1314</v>
      </c>
      <c r="K602" s="412"/>
      <c r="L602" s="294" t="s">
        <v>231</v>
      </c>
    </row>
    <row r="603" spans="1:14" ht="30" x14ac:dyDescent="0.25">
      <c r="C603" s="419">
        <v>6210002</v>
      </c>
      <c r="D603" s="279" t="s">
        <v>1316</v>
      </c>
      <c r="G603" s="250" t="s">
        <v>2718</v>
      </c>
      <c r="H603" s="248" t="s">
        <v>1317</v>
      </c>
      <c r="K603" s="412"/>
      <c r="L603" s="294" t="s">
        <v>231</v>
      </c>
    </row>
    <row r="604" spans="1:14" ht="30" x14ac:dyDescent="0.25">
      <c r="C604" s="419">
        <v>6210010</v>
      </c>
      <c r="D604" s="279" t="s">
        <v>1318</v>
      </c>
      <c r="G604" s="250" t="s">
        <v>2717</v>
      </c>
      <c r="H604" s="248" t="s">
        <v>1314</v>
      </c>
      <c r="K604" s="412"/>
      <c r="L604" s="294" t="s">
        <v>231</v>
      </c>
      <c r="M604" s="228" t="s">
        <v>1107</v>
      </c>
      <c r="N604" s="228" t="s">
        <v>1108</v>
      </c>
    </row>
    <row r="605" spans="1:14" ht="30" x14ac:dyDescent="0.25">
      <c r="C605" s="419">
        <v>6210011</v>
      </c>
      <c r="D605" s="279" t="s">
        <v>1319</v>
      </c>
      <c r="G605" s="250" t="s">
        <v>2717</v>
      </c>
      <c r="H605" s="248" t="s">
        <v>1314</v>
      </c>
      <c r="K605" s="412"/>
      <c r="L605" s="294" t="s">
        <v>231</v>
      </c>
    </row>
    <row r="606" spans="1:14" ht="30" x14ac:dyDescent="0.25">
      <c r="C606" s="419">
        <v>6210012</v>
      </c>
      <c r="D606" s="279" t="s">
        <v>1320</v>
      </c>
      <c r="G606" s="250" t="s">
        <v>2718</v>
      </c>
      <c r="H606" s="248" t="s">
        <v>1317</v>
      </c>
      <c r="K606" s="412"/>
      <c r="L606" s="294" t="s">
        <v>231</v>
      </c>
    </row>
    <row r="607" spans="1:14" ht="30" x14ac:dyDescent="0.25">
      <c r="C607" s="419">
        <v>6210020</v>
      </c>
      <c r="D607" s="279" t="s">
        <v>1321</v>
      </c>
      <c r="F607" s="279"/>
      <c r="G607" s="250" t="s">
        <v>2717</v>
      </c>
      <c r="H607" s="248" t="s">
        <v>1314</v>
      </c>
      <c r="K607" s="412"/>
      <c r="L607" s="294" t="s">
        <v>231</v>
      </c>
      <c r="M607" s="228" t="s">
        <v>1107</v>
      </c>
      <c r="N607" s="228" t="s">
        <v>1108</v>
      </c>
    </row>
    <row r="608" spans="1:14" ht="30" x14ac:dyDescent="0.25">
      <c r="C608" s="419">
        <v>6210021</v>
      </c>
      <c r="D608" s="279" t="s">
        <v>1322</v>
      </c>
      <c r="F608" s="279"/>
      <c r="G608" s="250" t="s">
        <v>2717</v>
      </c>
      <c r="H608" s="248" t="s">
        <v>1314</v>
      </c>
      <c r="K608" s="412"/>
      <c r="L608" s="294" t="s">
        <v>231</v>
      </c>
    </row>
    <row r="609" spans="3:14" ht="30" x14ac:dyDescent="0.25">
      <c r="C609" s="419">
        <v>6210022</v>
      </c>
      <c r="D609" s="279" t="s">
        <v>1323</v>
      </c>
      <c r="F609" s="279"/>
      <c r="G609" s="250" t="s">
        <v>2718</v>
      </c>
      <c r="H609" s="248" t="s">
        <v>1317</v>
      </c>
      <c r="K609" s="412"/>
      <c r="L609" s="294" t="s">
        <v>231</v>
      </c>
    </row>
    <row r="610" spans="3:14" ht="30" x14ac:dyDescent="0.25">
      <c r="C610" s="419">
        <v>6210030</v>
      </c>
      <c r="D610" s="279" t="s">
        <v>1324</v>
      </c>
      <c r="F610" s="279"/>
      <c r="G610" s="250" t="s">
        <v>2719</v>
      </c>
      <c r="H610" s="281" t="s">
        <v>1325</v>
      </c>
      <c r="K610" s="412"/>
      <c r="L610" s="294" t="s">
        <v>231</v>
      </c>
      <c r="M610" s="228" t="s">
        <v>1107</v>
      </c>
      <c r="N610" s="228" t="s">
        <v>1108</v>
      </c>
    </row>
    <row r="611" spans="3:14" ht="30" x14ac:dyDescent="0.25">
      <c r="C611" s="419">
        <v>6210031</v>
      </c>
      <c r="D611" s="279" t="s">
        <v>1326</v>
      </c>
      <c r="F611" s="279"/>
      <c r="G611" s="250" t="s">
        <v>2719</v>
      </c>
      <c r="H611" s="281" t="s">
        <v>1325</v>
      </c>
      <c r="K611" s="412"/>
      <c r="L611" s="294" t="s">
        <v>231</v>
      </c>
    </row>
    <row r="612" spans="3:14" ht="30" x14ac:dyDescent="0.25">
      <c r="C612" s="419">
        <v>6210032</v>
      </c>
      <c r="D612" s="279" t="s">
        <v>1327</v>
      </c>
      <c r="F612" s="279"/>
      <c r="G612" s="250" t="s">
        <v>2719</v>
      </c>
      <c r="H612" s="281" t="s">
        <v>1325</v>
      </c>
      <c r="K612" s="412"/>
      <c r="L612" s="294" t="s">
        <v>231</v>
      </c>
    </row>
    <row r="613" spans="3:14" ht="30" x14ac:dyDescent="0.25">
      <c r="C613" s="419">
        <v>6210040</v>
      </c>
      <c r="D613" s="279" t="s">
        <v>1328</v>
      </c>
      <c r="F613" s="279"/>
      <c r="G613" s="250" t="s">
        <v>2717</v>
      </c>
      <c r="H613" s="248" t="s">
        <v>1314</v>
      </c>
      <c r="K613" s="412"/>
      <c r="L613" s="294" t="s">
        <v>231</v>
      </c>
      <c r="M613" s="228" t="s">
        <v>1107</v>
      </c>
      <c r="N613" s="228" t="s">
        <v>1108</v>
      </c>
    </row>
    <row r="614" spans="3:14" ht="30" x14ac:dyDescent="0.25">
      <c r="C614" s="419">
        <v>6210041</v>
      </c>
      <c r="D614" s="279" t="s">
        <v>1329</v>
      </c>
      <c r="F614" s="279"/>
      <c r="G614" s="250" t="s">
        <v>2717</v>
      </c>
      <c r="H614" s="248" t="s">
        <v>1314</v>
      </c>
      <c r="K614" s="412"/>
      <c r="L614" s="294" t="s">
        <v>231</v>
      </c>
    </row>
    <row r="615" spans="3:14" ht="30" x14ac:dyDescent="0.25">
      <c r="C615" s="419">
        <v>6210042</v>
      </c>
      <c r="D615" s="279" t="s">
        <v>1330</v>
      </c>
      <c r="F615" s="279"/>
      <c r="G615" s="250" t="s">
        <v>2718</v>
      </c>
      <c r="H615" s="248" t="s">
        <v>1317</v>
      </c>
      <c r="K615" s="412"/>
      <c r="L615" s="294" t="s">
        <v>231</v>
      </c>
    </row>
    <row r="616" spans="3:14" ht="30" x14ac:dyDescent="0.25">
      <c r="C616" s="419">
        <v>6210050</v>
      </c>
      <c r="D616" s="279" t="s">
        <v>1331</v>
      </c>
      <c r="F616" s="279"/>
      <c r="G616" s="250" t="s">
        <v>2717</v>
      </c>
      <c r="H616" s="248" t="s">
        <v>1314</v>
      </c>
      <c r="K616" s="412"/>
      <c r="L616" s="294" t="s">
        <v>231</v>
      </c>
      <c r="M616" s="228" t="s">
        <v>1107</v>
      </c>
      <c r="N616" s="228" t="s">
        <v>1108</v>
      </c>
    </row>
    <row r="617" spans="3:14" ht="30" x14ac:dyDescent="0.25">
      <c r="C617" s="419">
        <v>6210051</v>
      </c>
      <c r="D617" s="279" t="s">
        <v>1332</v>
      </c>
      <c r="F617" s="279"/>
      <c r="G617" s="250" t="s">
        <v>2717</v>
      </c>
      <c r="H617" s="248" t="s">
        <v>1314</v>
      </c>
      <c r="K617" s="412"/>
      <c r="L617" s="294" t="s">
        <v>231</v>
      </c>
    </row>
    <row r="618" spans="3:14" ht="30" x14ac:dyDescent="0.25">
      <c r="C618" s="419">
        <v>6210052</v>
      </c>
      <c r="D618" s="279" t="s">
        <v>1333</v>
      </c>
      <c r="F618" s="279"/>
      <c r="G618" s="250" t="s">
        <v>2718</v>
      </c>
      <c r="H618" s="248" t="s">
        <v>1317</v>
      </c>
      <c r="K618" s="412"/>
      <c r="L618" s="294" t="s">
        <v>231</v>
      </c>
    </row>
    <row r="619" spans="3:14" ht="30" x14ac:dyDescent="0.25">
      <c r="C619" s="419">
        <v>6210060</v>
      </c>
      <c r="D619" s="279" t="s">
        <v>1334</v>
      </c>
      <c r="F619" s="279"/>
      <c r="G619" s="250" t="s">
        <v>2717</v>
      </c>
      <c r="H619" s="248" t="s">
        <v>1314</v>
      </c>
      <c r="K619" s="412"/>
      <c r="L619" s="294" t="s">
        <v>231</v>
      </c>
      <c r="M619" s="228" t="s">
        <v>1107</v>
      </c>
      <c r="N619" s="228" t="s">
        <v>1108</v>
      </c>
    </row>
    <row r="620" spans="3:14" ht="30" x14ac:dyDescent="0.25">
      <c r="C620" s="419">
        <v>6210061</v>
      </c>
      <c r="D620" s="279" t="s">
        <v>1335</v>
      </c>
      <c r="F620" s="279"/>
      <c r="G620" s="250" t="s">
        <v>2717</v>
      </c>
      <c r="H620" s="248" t="s">
        <v>1314</v>
      </c>
      <c r="K620" s="412"/>
      <c r="L620" s="294" t="s">
        <v>231</v>
      </c>
    </row>
    <row r="621" spans="3:14" ht="30" x14ac:dyDescent="0.25">
      <c r="C621" s="419">
        <v>6210062</v>
      </c>
      <c r="D621" s="279" t="s">
        <v>1336</v>
      </c>
      <c r="F621" s="279"/>
      <c r="G621" s="250" t="s">
        <v>2718</v>
      </c>
      <c r="H621" s="248" t="s">
        <v>1317</v>
      </c>
      <c r="K621" s="412"/>
      <c r="L621" s="294" t="s">
        <v>231</v>
      </c>
    </row>
    <row r="622" spans="3:14" ht="30" x14ac:dyDescent="0.25">
      <c r="C622" s="419">
        <v>6210070</v>
      </c>
      <c r="D622" s="279" t="s">
        <v>1337</v>
      </c>
      <c r="F622" s="279"/>
      <c r="G622" s="250" t="s">
        <v>2717</v>
      </c>
      <c r="H622" s="248" t="s">
        <v>1314</v>
      </c>
      <c r="K622" s="412"/>
      <c r="L622" s="294" t="s">
        <v>231</v>
      </c>
      <c r="M622" s="228" t="s">
        <v>1107</v>
      </c>
      <c r="N622" s="228" t="s">
        <v>1108</v>
      </c>
    </row>
    <row r="623" spans="3:14" ht="30" x14ac:dyDescent="0.25">
      <c r="C623" s="419">
        <v>6210071</v>
      </c>
      <c r="D623" s="279" t="s">
        <v>1338</v>
      </c>
      <c r="F623" s="279"/>
      <c r="G623" s="250" t="s">
        <v>2717</v>
      </c>
      <c r="H623" s="248" t="s">
        <v>1314</v>
      </c>
      <c r="K623" s="412"/>
      <c r="L623" s="294" t="s">
        <v>231</v>
      </c>
    </row>
    <row r="624" spans="3:14" ht="30" x14ac:dyDescent="0.25">
      <c r="C624" s="419">
        <v>6210072</v>
      </c>
      <c r="D624" s="279" t="s">
        <v>1339</v>
      </c>
      <c r="F624" s="279"/>
      <c r="G624" s="250" t="s">
        <v>2718</v>
      </c>
      <c r="H624" s="248" t="s">
        <v>1317</v>
      </c>
      <c r="K624" s="412"/>
      <c r="L624" s="294" t="s">
        <v>231</v>
      </c>
    </row>
    <row r="625" spans="3:14" x14ac:dyDescent="0.25">
      <c r="C625" s="419">
        <v>6210080</v>
      </c>
      <c r="D625" s="279" t="s">
        <v>1340</v>
      </c>
      <c r="F625" s="279"/>
      <c r="G625" s="250" t="s">
        <v>2717</v>
      </c>
      <c r="H625" s="248" t="s">
        <v>1314</v>
      </c>
      <c r="K625" s="412"/>
      <c r="L625" s="254">
        <v>1000</v>
      </c>
      <c r="M625" s="228" t="s">
        <v>1107</v>
      </c>
      <c r="N625" s="228" t="s">
        <v>1108</v>
      </c>
    </row>
    <row r="626" spans="3:14" x14ac:dyDescent="0.25">
      <c r="C626" s="419">
        <v>6210081</v>
      </c>
      <c r="D626" s="279" t="s">
        <v>1342</v>
      </c>
      <c r="F626" s="279"/>
      <c r="G626" s="250" t="s">
        <v>2717</v>
      </c>
      <c r="H626" s="248" t="s">
        <v>1314</v>
      </c>
      <c r="K626" s="412"/>
      <c r="L626" s="254">
        <v>1000</v>
      </c>
    </row>
    <row r="627" spans="3:14" x14ac:dyDescent="0.25">
      <c r="C627" s="419">
        <v>6210082</v>
      </c>
      <c r="D627" s="279" t="s">
        <v>1343</v>
      </c>
      <c r="F627" s="279"/>
      <c r="G627" s="250" t="s">
        <v>2718</v>
      </c>
      <c r="H627" s="248" t="s">
        <v>1317</v>
      </c>
      <c r="K627" s="412"/>
      <c r="L627" s="254">
        <v>1000</v>
      </c>
    </row>
    <row r="628" spans="3:14" x14ac:dyDescent="0.25">
      <c r="C628" s="419">
        <v>6210090</v>
      </c>
      <c r="D628" s="279" t="s">
        <v>1344</v>
      </c>
      <c r="F628" s="279"/>
      <c r="G628" s="250" t="s">
        <v>2719</v>
      </c>
      <c r="H628" s="281" t="s">
        <v>1325</v>
      </c>
      <c r="K628" s="412"/>
      <c r="L628" s="294">
        <v>1000</v>
      </c>
      <c r="M628" s="228" t="s">
        <v>1107</v>
      </c>
      <c r="N628" s="228" t="s">
        <v>1108</v>
      </c>
    </row>
    <row r="629" spans="3:14" x14ac:dyDescent="0.25">
      <c r="C629" s="419">
        <v>6210091</v>
      </c>
      <c r="D629" s="279" t="s">
        <v>1345</v>
      </c>
      <c r="F629" s="279"/>
      <c r="G629" s="250" t="s">
        <v>2719</v>
      </c>
      <c r="H629" s="281" t="s">
        <v>1325</v>
      </c>
      <c r="K629" s="412"/>
      <c r="L629" s="294">
        <v>1000</v>
      </c>
    </row>
    <row r="630" spans="3:14" x14ac:dyDescent="0.25">
      <c r="C630" s="419">
        <v>6210092</v>
      </c>
      <c r="D630" s="279" t="s">
        <v>1346</v>
      </c>
      <c r="F630" s="279"/>
      <c r="G630" s="250" t="s">
        <v>2719</v>
      </c>
      <c r="H630" s="281" t="s">
        <v>1325</v>
      </c>
      <c r="K630" s="412"/>
      <c r="L630" s="294">
        <v>1000</v>
      </c>
    </row>
    <row r="631" spans="3:14" ht="30" x14ac:dyDescent="0.25">
      <c r="C631" s="419">
        <v>6210100</v>
      </c>
      <c r="D631" s="279" t="s">
        <v>1347</v>
      </c>
      <c r="F631" s="279"/>
      <c r="G631" s="250" t="s">
        <v>2717</v>
      </c>
      <c r="H631" s="248" t="s">
        <v>1314</v>
      </c>
      <c r="K631" s="412"/>
      <c r="L631" s="294" t="s">
        <v>231</v>
      </c>
      <c r="M631" s="228" t="s">
        <v>1107</v>
      </c>
      <c r="N631" s="228" t="s">
        <v>1108</v>
      </c>
    </row>
    <row r="632" spans="3:14" ht="30" x14ac:dyDescent="0.25">
      <c r="C632" s="419">
        <v>6210101</v>
      </c>
      <c r="D632" s="279" t="s">
        <v>1348</v>
      </c>
      <c r="F632" s="279"/>
      <c r="G632" s="250" t="s">
        <v>2717</v>
      </c>
      <c r="H632" s="248" t="s">
        <v>1314</v>
      </c>
      <c r="K632" s="412"/>
      <c r="L632" s="294" t="s">
        <v>231</v>
      </c>
    </row>
    <row r="633" spans="3:14" ht="30" x14ac:dyDescent="0.25">
      <c r="C633" s="419">
        <v>6210102</v>
      </c>
      <c r="D633" s="279" t="s">
        <v>1349</v>
      </c>
      <c r="F633" s="279"/>
      <c r="G633" s="250" t="s">
        <v>2718</v>
      </c>
      <c r="H633" s="248" t="s">
        <v>1317</v>
      </c>
      <c r="K633" s="412"/>
      <c r="L633" s="294" t="s">
        <v>231</v>
      </c>
    </row>
    <row r="634" spans="3:14" ht="120" x14ac:dyDescent="0.25">
      <c r="C634" s="419">
        <v>6210110</v>
      </c>
      <c r="D634" s="286" t="s">
        <v>1350</v>
      </c>
      <c r="E634" s="266"/>
      <c r="F634" s="286" t="s">
        <v>2523</v>
      </c>
      <c r="G634" s="250" t="s">
        <v>2717</v>
      </c>
      <c r="H634" s="248" t="s">
        <v>1314</v>
      </c>
      <c r="K634" s="412"/>
      <c r="L634" s="294" t="s">
        <v>231</v>
      </c>
      <c r="M634" s="228" t="s">
        <v>1107</v>
      </c>
      <c r="N634" s="228" t="s">
        <v>1108</v>
      </c>
    </row>
    <row r="635" spans="3:14" ht="120" x14ac:dyDescent="0.25">
      <c r="C635" s="419">
        <v>6210111</v>
      </c>
      <c r="D635" s="286" t="s">
        <v>1351</v>
      </c>
      <c r="E635" s="266"/>
      <c r="F635" s="286" t="s">
        <v>2523</v>
      </c>
      <c r="G635" s="250" t="s">
        <v>2717</v>
      </c>
      <c r="H635" s="248" t="s">
        <v>1314</v>
      </c>
      <c r="K635" s="412"/>
      <c r="L635" s="294" t="s">
        <v>231</v>
      </c>
    </row>
    <row r="636" spans="3:14" ht="120" x14ac:dyDescent="0.25">
      <c r="C636" s="419">
        <v>6210112</v>
      </c>
      <c r="D636" s="286" t="s">
        <v>1352</v>
      </c>
      <c r="E636" s="266"/>
      <c r="F636" s="286" t="s">
        <v>2523</v>
      </c>
      <c r="G636" s="250" t="s">
        <v>2718</v>
      </c>
      <c r="H636" s="248" t="s">
        <v>1317</v>
      </c>
      <c r="K636" s="412"/>
      <c r="L636" s="294" t="s">
        <v>231</v>
      </c>
    </row>
    <row r="637" spans="3:14" ht="30" x14ac:dyDescent="0.25">
      <c r="C637" s="419">
        <v>6210130</v>
      </c>
      <c r="D637" s="279" t="s">
        <v>1357</v>
      </c>
      <c r="F637" s="279" t="s">
        <v>1358</v>
      </c>
      <c r="G637" s="250" t="s">
        <v>2717</v>
      </c>
      <c r="H637" s="248" t="s">
        <v>1314</v>
      </c>
      <c r="K637" s="412"/>
      <c r="L637" s="294" t="s">
        <v>231</v>
      </c>
      <c r="M637" s="228" t="s">
        <v>1107</v>
      </c>
      <c r="N637" s="228" t="s">
        <v>1108</v>
      </c>
    </row>
    <row r="638" spans="3:14" ht="30" x14ac:dyDescent="0.25">
      <c r="C638" s="419">
        <v>6210131</v>
      </c>
      <c r="D638" s="279" t="s">
        <v>1359</v>
      </c>
      <c r="F638" s="279"/>
      <c r="G638" s="250" t="s">
        <v>2717</v>
      </c>
      <c r="H638" s="248" t="s">
        <v>1314</v>
      </c>
      <c r="K638" s="412"/>
      <c r="L638" s="294" t="s">
        <v>231</v>
      </c>
    </row>
    <row r="639" spans="3:14" ht="30" x14ac:dyDescent="0.25">
      <c r="C639" s="419">
        <v>6210132</v>
      </c>
      <c r="D639" s="279" t="s">
        <v>1360</v>
      </c>
      <c r="F639" s="279"/>
      <c r="G639" s="250" t="s">
        <v>2718</v>
      </c>
      <c r="H639" s="248" t="s">
        <v>1317</v>
      </c>
      <c r="K639" s="412"/>
      <c r="L639" s="294" t="s">
        <v>231</v>
      </c>
    </row>
    <row r="640" spans="3:14" ht="30" x14ac:dyDescent="0.25">
      <c r="C640" s="421">
        <v>6210200</v>
      </c>
      <c r="D640" s="279" t="s">
        <v>1361</v>
      </c>
      <c r="E640" s="228" t="s">
        <v>1362</v>
      </c>
      <c r="F640" s="279"/>
      <c r="G640" s="250" t="s">
        <v>2636</v>
      </c>
      <c r="H640" s="248" t="s">
        <v>109</v>
      </c>
      <c r="K640" s="412"/>
      <c r="L640" s="294" t="s">
        <v>231</v>
      </c>
      <c r="M640" s="228" t="s">
        <v>1107</v>
      </c>
      <c r="N640" s="228" t="s">
        <v>1108</v>
      </c>
    </row>
    <row r="641" spans="1:14" ht="30" x14ac:dyDescent="0.25">
      <c r="C641" s="421">
        <v>6210201</v>
      </c>
      <c r="D641" s="279" t="s">
        <v>1364</v>
      </c>
      <c r="E641" s="228" t="s">
        <v>1362</v>
      </c>
      <c r="G641" s="250" t="s">
        <v>2636</v>
      </c>
      <c r="H641" s="248" t="s">
        <v>109</v>
      </c>
      <c r="K641" s="412"/>
      <c r="L641" s="294" t="s">
        <v>231</v>
      </c>
      <c r="M641" s="228" t="s">
        <v>1107</v>
      </c>
      <c r="N641" s="228" t="s">
        <v>1108</v>
      </c>
    </row>
    <row r="642" spans="1:14" ht="45" x14ac:dyDescent="0.25">
      <c r="A642" s="277"/>
      <c r="B642" s="277"/>
      <c r="C642" s="277"/>
      <c r="D642" s="277" t="s">
        <v>1365</v>
      </c>
      <c r="E642" s="277"/>
      <c r="F642" s="277"/>
      <c r="G642" s="278"/>
      <c r="H642" s="278"/>
      <c r="I642" s="277"/>
      <c r="J642" s="277"/>
      <c r="K642" s="277"/>
      <c r="L642" s="277"/>
    </row>
    <row r="643" spans="1:14" x14ac:dyDescent="0.25">
      <c r="C643" s="259">
        <v>6220000</v>
      </c>
      <c r="D643" s="279" t="s">
        <v>1366</v>
      </c>
      <c r="G643" s="250" t="s">
        <v>2720</v>
      </c>
      <c r="H643" s="248" t="s">
        <v>1314</v>
      </c>
      <c r="L643" s="254">
        <v>1000</v>
      </c>
      <c r="M643" s="228" t="s">
        <v>1107</v>
      </c>
      <c r="N643" s="228" t="s">
        <v>1108</v>
      </c>
    </row>
    <row r="644" spans="1:14" x14ac:dyDescent="0.25">
      <c r="C644" s="259">
        <v>6220010</v>
      </c>
      <c r="D644" s="279" t="s">
        <v>1367</v>
      </c>
      <c r="G644" s="250" t="s">
        <v>2720</v>
      </c>
      <c r="H644" s="248" t="s">
        <v>1314</v>
      </c>
      <c r="L644" s="254">
        <v>1000</v>
      </c>
      <c r="M644" s="228" t="s">
        <v>1107</v>
      </c>
      <c r="N644" s="228" t="s">
        <v>1108</v>
      </c>
    </row>
    <row r="645" spans="1:14" x14ac:dyDescent="0.25">
      <c r="C645" s="259">
        <v>6220020</v>
      </c>
      <c r="D645" s="279" t="s">
        <v>1368</v>
      </c>
      <c r="F645" s="279"/>
      <c r="G645" s="250" t="s">
        <v>2720</v>
      </c>
      <c r="H645" s="248" t="s">
        <v>1314</v>
      </c>
      <c r="L645" s="254">
        <v>1000</v>
      </c>
      <c r="M645" s="228" t="s">
        <v>1107</v>
      </c>
      <c r="N645" s="228" t="s">
        <v>1108</v>
      </c>
    </row>
    <row r="646" spans="1:14" x14ac:dyDescent="0.25">
      <c r="C646" s="259">
        <v>6220030</v>
      </c>
      <c r="D646" s="279" t="s">
        <v>1369</v>
      </c>
      <c r="F646" s="279"/>
      <c r="G646" s="250" t="s">
        <v>2719</v>
      </c>
      <c r="H646" s="281" t="s">
        <v>1325</v>
      </c>
      <c r="L646" s="254">
        <v>1000</v>
      </c>
      <c r="M646" s="228" t="s">
        <v>1107</v>
      </c>
      <c r="N646" s="228" t="s">
        <v>1108</v>
      </c>
    </row>
    <row r="647" spans="1:14" x14ac:dyDescent="0.25">
      <c r="C647" s="259">
        <v>6220040</v>
      </c>
      <c r="D647" s="279" t="s">
        <v>1370</v>
      </c>
      <c r="F647" s="279"/>
      <c r="G647" s="250" t="s">
        <v>2720</v>
      </c>
      <c r="H647" s="248" t="s">
        <v>1314</v>
      </c>
      <c r="L647" s="254">
        <v>1000</v>
      </c>
      <c r="M647" s="228" t="s">
        <v>1107</v>
      </c>
      <c r="N647" s="228" t="s">
        <v>1108</v>
      </c>
    </row>
    <row r="648" spans="1:14" x14ac:dyDescent="0.25">
      <c r="C648" s="259">
        <v>6220050</v>
      </c>
      <c r="D648" s="279" t="s">
        <v>1371</v>
      </c>
      <c r="F648" s="279"/>
      <c r="G648" s="250" t="s">
        <v>2720</v>
      </c>
      <c r="H648" s="248" t="s">
        <v>1314</v>
      </c>
      <c r="L648" s="254">
        <v>1000</v>
      </c>
      <c r="M648" s="228" t="s">
        <v>1107</v>
      </c>
      <c r="N648" s="228" t="s">
        <v>1108</v>
      </c>
    </row>
    <row r="649" spans="1:14" x14ac:dyDescent="0.25">
      <c r="C649" s="259">
        <v>6220060</v>
      </c>
      <c r="D649" s="279" t="s">
        <v>1372</v>
      </c>
      <c r="F649" s="279"/>
      <c r="G649" s="250" t="s">
        <v>2720</v>
      </c>
      <c r="H649" s="248" t="s">
        <v>1314</v>
      </c>
      <c r="L649" s="254">
        <v>1000</v>
      </c>
      <c r="M649" s="228" t="s">
        <v>1107</v>
      </c>
      <c r="N649" s="228" t="s">
        <v>1108</v>
      </c>
    </row>
    <row r="650" spans="1:14" x14ac:dyDescent="0.25">
      <c r="C650" s="259">
        <v>6220070</v>
      </c>
      <c r="D650" s="279" t="s">
        <v>1373</v>
      </c>
      <c r="F650" s="279"/>
      <c r="G650" s="250" t="s">
        <v>2720</v>
      </c>
      <c r="H650" s="248" t="s">
        <v>1314</v>
      </c>
      <c r="L650" s="254">
        <v>1000</v>
      </c>
      <c r="M650" s="228" t="s">
        <v>1107</v>
      </c>
      <c r="N650" s="228" t="s">
        <v>1108</v>
      </c>
    </row>
    <row r="651" spans="1:14" x14ac:dyDescent="0.25">
      <c r="C651" s="259">
        <v>6220080</v>
      </c>
      <c r="D651" s="279" t="s">
        <v>1374</v>
      </c>
      <c r="F651" s="279"/>
      <c r="G651" s="250" t="s">
        <v>2720</v>
      </c>
      <c r="H651" s="248" t="s">
        <v>1314</v>
      </c>
      <c r="L651" s="254">
        <v>1000</v>
      </c>
      <c r="M651" s="228" t="s">
        <v>1107</v>
      </c>
      <c r="N651" s="228" t="s">
        <v>1108</v>
      </c>
    </row>
    <row r="652" spans="1:14" ht="30" x14ac:dyDescent="0.25">
      <c r="C652" s="259">
        <v>6220100</v>
      </c>
      <c r="D652" s="279" t="s">
        <v>1376</v>
      </c>
      <c r="F652" s="279" t="s">
        <v>1358</v>
      </c>
      <c r="G652" s="250" t="s">
        <v>2720</v>
      </c>
      <c r="H652" s="248" t="s">
        <v>1314</v>
      </c>
      <c r="L652" s="254">
        <v>1000</v>
      </c>
      <c r="M652" s="228" t="s">
        <v>1107</v>
      </c>
      <c r="N652" s="228" t="s">
        <v>1108</v>
      </c>
    </row>
    <row r="653" spans="1:14" x14ac:dyDescent="0.25">
      <c r="C653" s="265">
        <v>6220200</v>
      </c>
      <c r="D653" s="279" t="s">
        <v>1377</v>
      </c>
      <c r="E653" s="228" t="s">
        <v>1362</v>
      </c>
      <c r="F653" s="279"/>
      <c r="G653" s="250" t="s">
        <v>2636</v>
      </c>
      <c r="H653" s="248" t="s">
        <v>109</v>
      </c>
      <c r="L653" s="254">
        <v>1000</v>
      </c>
      <c r="M653" s="228" t="s">
        <v>1107</v>
      </c>
      <c r="N653" s="228" t="s">
        <v>1108</v>
      </c>
    </row>
    <row r="654" spans="1:14" x14ac:dyDescent="0.25">
      <c r="C654" s="265">
        <v>6220201</v>
      </c>
      <c r="D654" s="279" t="s">
        <v>1378</v>
      </c>
      <c r="E654" s="228" t="s">
        <v>1362</v>
      </c>
      <c r="G654" s="250" t="s">
        <v>2636</v>
      </c>
      <c r="H654" s="248" t="s">
        <v>109</v>
      </c>
      <c r="L654" s="254">
        <v>1000</v>
      </c>
      <c r="M654" s="228" t="s">
        <v>1107</v>
      </c>
      <c r="N654" s="228" t="s">
        <v>1108</v>
      </c>
    </row>
    <row r="655" spans="1:14" ht="30" x14ac:dyDescent="0.25">
      <c r="A655" s="277"/>
      <c r="B655" s="277"/>
      <c r="C655" s="277"/>
      <c r="D655" s="277" t="s">
        <v>1379</v>
      </c>
      <c r="E655" s="277"/>
      <c r="F655" s="277"/>
      <c r="G655" s="278"/>
      <c r="H655" s="278"/>
      <c r="I655" s="277"/>
      <c r="J655" s="277"/>
      <c r="K655" s="277"/>
      <c r="L655" s="277"/>
    </row>
    <row r="656" spans="1:14" x14ac:dyDescent="0.25">
      <c r="C656" s="421">
        <v>6230000</v>
      </c>
      <c r="D656" s="279" t="s">
        <v>1380</v>
      </c>
      <c r="G656" s="250" t="s">
        <v>2721</v>
      </c>
      <c r="H656" s="248" t="s">
        <v>1381</v>
      </c>
      <c r="L656" s="254">
        <v>1000</v>
      </c>
      <c r="M656" s="228" t="s">
        <v>1107</v>
      </c>
      <c r="N656" s="228" t="s">
        <v>1108</v>
      </c>
    </row>
    <row r="657" spans="3:14" x14ac:dyDescent="0.25">
      <c r="C657" s="419">
        <v>6230001</v>
      </c>
      <c r="D657" s="296" t="s">
        <v>1382</v>
      </c>
      <c r="G657" s="250" t="s">
        <v>2718</v>
      </c>
      <c r="H657" s="248" t="s">
        <v>1317</v>
      </c>
      <c r="L657" s="254">
        <v>1000</v>
      </c>
    </row>
    <row r="658" spans="3:14" x14ac:dyDescent="0.25">
      <c r="C658" s="421">
        <v>6230010</v>
      </c>
      <c r="D658" s="279" t="s">
        <v>1383</v>
      </c>
      <c r="G658" s="250" t="s">
        <v>2721</v>
      </c>
      <c r="H658" s="248" t="s">
        <v>1381</v>
      </c>
      <c r="L658" s="254">
        <v>1000</v>
      </c>
      <c r="M658" s="228" t="s">
        <v>1107</v>
      </c>
      <c r="N658" s="228" t="s">
        <v>1108</v>
      </c>
    </row>
    <row r="659" spans="3:14" x14ac:dyDescent="0.25">
      <c r="C659" s="422">
        <v>6230011</v>
      </c>
      <c r="D659" s="279" t="s">
        <v>1384</v>
      </c>
      <c r="G659" s="250" t="s">
        <v>2718</v>
      </c>
      <c r="H659" s="248" t="s">
        <v>1317</v>
      </c>
      <c r="L659" s="254">
        <v>1000</v>
      </c>
    </row>
    <row r="660" spans="3:14" x14ac:dyDescent="0.25">
      <c r="C660" s="421">
        <v>6230020</v>
      </c>
      <c r="D660" s="279" t="s">
        <v>1385</v>
      </c>
      <c r="G660" s="250" t="s">
        <v>2721</v>
      </c>
      <c r="H660" s="248" t="s">
        <v>1381</v>
      </c>
      <c r="L660" s="254">
        <v>1000</v>
      </c>
      <c r="M660" s="228" t="s">
        <v>1107</v>
      </c>
      <c r="N660" s="228" t="s">
        <v>1108</v>
      </c>
    </row>
    <row r="661" spans="3:14" x14ac:dyDescent="0.25">
      <c r="C661" s="419">
        <v>6230021</v>
      </c>
      <c r="D661" s="279" t="s">
        <v>1386</v>
      </c>
      <c r="G661" s="250" t="s">
        <v>2718</v>
      </c>
      <c r="H661" s="248" t="s">
        <v>1317</v>
      </c>
      <c r="L661" s="254">
        <v>1000</v>
      </c>
    </row>
    <row r="662" spans="3:14" x14ac:dyDescent="0.25">
      <c r="C662" s="421">
        <v>6230030</v>
      </c>
      <c r="D662" s="279" t="s">
        <v>1387</v>
      </c>
      <c r="G662" s="250" t="s">
        <v>2719</v>
      </c>
      <c r="H662" s="281" t="s">
        <v>1325</v>
      </c>
      <c r="L662" s="254">
        <v>1000</v>
      </c>
      <c r="M662" s="228" t="s">
        <v>1107</v>
      </c>
      <c r="N662" s="228" t="s">
        <v>1108</v>
      </c>
    </row>
    <row r="663" spans="3:14" x14ac:dyDescent="0.25">
      <c r="C663" s="419">
        <v>6230031</v>
      </c>
      <c r="D663" s="279" t="s">
        <v>1388</v>
      </c>
      <c r="G663" s="250" t="s">
        <v>2719</v>
      </c>
      <c r="H663" s="281" t="s">
        <v>1325</v>
      </c>
      <c r="L663" s="254">
        <v>1000</v>
      </c>
    </row>
    <row r="664" spans="3:14" x14ac:dyDescent="0.25">
      <c r="C664" s="421">
        <v>6230040</v>
      </c>
      <c r="D664" s="279" t="s">
        <v>1389</v>
      </c>
      <c r="G664" s="250" t="s">
        <v>2721</v>
      </c>
      <c r="H664" s="281" t="s">
        <v>1381</v>
      </c>
      <c r="L664" s="254">
        <v>1000</v>
      </c>
      <c r="M664" s="228" t="s">
        <v>1107</v>
      </c>
      <c r="N664" s="228" t="s">
        <v>1108</v>
      </c>
    </row>
    <row r="665" spans="3:14" x14ac:dyDescent="0.25">
      <c r="C665" s="419">
        <v>6230041</v>
      </c>
      <c r="D665" s="279" t="s">
        <v>1390</v>
      </c>
      <c r="G665" s="250" t="s">
        <v>2718</v>
      </c>
      <c r="H665" s="281" t="s">
        <v>1317</v>
      </c>
      <c r="L665" s="254">
        <v>1000</v>
      </c>
    </row>
    <row r="666" spans="3:14" x14ac:dyDescent="0.25">
      <c r="C666" s="421">
        <v>6230050</v>
      </c>
      <c r="D666" s="279" t="s">
        <v>1391</v>
      </c>
      <c r="G666" s="250" t="s">
        <v>2721</v>
      </c>
      <c r="H666" s="281" t="s">
        <v>1381</v>
      </c>
      <c r="L666" s="254">
        <v>1000</v>
      </c>
      <c r="M666" s="228" t="s">
        <v>1107</v>
      </c>
      <c r="N666" s="228" t="s">
        <v>1108</v>
      </c>
    </row>
    <row r="667" spans="3:14" ht="30" x14ac:dyDescent="0.25">
      <c r="C667" s="419">
        <v>6230051</v>
      </c>
      <c r="D667" s="279" t="s">
        <v>1392</v>
      </c>
      <c r="G667" s="250" t="s">
        <v>2718</v>
      </c>
      <c r="H667" s="281" t="s">
        <v>1317</v>
      </c>
      <c r="L667" s="254">
        <v>1000</v>
      </c>
    </row>
    <row r="668" spans="3:14" x14ac:dyDescent="0.25">
      <c r="C668" s="421">
        <v>6230060</v>
      </c>
      <c r="D668" s="279" t="s">
        <v>1393</v>
      </c>
      <c r="G668" s="250" t="s">
        <v>2721</v>
      </c>
      <c r="H668" s="281" t="s">
        <v>1381</v>
      </c>
      <c r="L668" s="254">
        <v>1000</v>
      </c>
      <c r="M668" s="228" t="s">
        <v>1107</v>
      </c>
      <c r="N668" s="228" t="s">
        <v>1108</v>
      </c>
    </row>
    <row r="669" spans="3:14" ht="30" x14ac:dyDescent="0.25">
      <c r="C669" s="419">
        <v>6230061</v>
      </c>
      <c r="D669" s="279" t="s">
        <v>1394</v>
      </c>
      <c r="G669" s="250" t="s">
        <v>2718</v>
      </c>
      <c r="H669" s="281" t="s">
        <v>1317</v>
      </c>
      <c r="L669" s="254">
        <v>1000</v>
      </c>
    </row>
    <row r="670" spans="3:14" x14ac:dyDescent="0.25">
      <c r="C670" s="421">
        <v>6230070</v>
      </c>
      <c r="D670" s="279" t="s">
        <v>1395</v>
      </c>
      <c r="G670" s="250" t="s">
        <v>2721</v>
      </c>
      <c r="H670" s="281" t="s">
        <v>1381</v>
      </c>
      <c r="L670" s="254">
        <v>1000</v>
      </c>
      <c r="M670" s="228" t="s">
        <v>1107</v>
      </c>
      <c r="N670" s="228" t="s">
        <v>1108</v>
      </c>
    </row>
    <row r="671" spans="3:14" x14ac:dyDescent="0.25">
      <c r="C671" s="420">
        <v>6230071</v>
      </c>
      <c r="D671" s="279" t="s">
        <v>1396</v>
      </c>
      <c r="G671" s="250" t="s">
        <v>2718</v>
      </c>
      <c r="H671" s="281" t="s">
        <v>1317</v>
      </c>
      <c r="L671" s="254">
        <v>1000</v>
      </c>
    </row>
    <row r="672" spans="3:14" x14ac:dyDescent="0.25">
      <c r="C672" s="421">
        <v>6230080</v>
      </c>
      <c r="D672" s="279" t="s">
        <v>1397</v>
      </c>
      <c r="F672" s="279"/>
      <c r="G672" s="250" t="s">
        <v>2721</v>
      </c>
      <c r="H672" s="281" t="s">
        <v>1381</v>
      </c>
      <c r="L672" s="254">
        <v>1000</v>
      </c>
      <c r="M672" s="228" t="s">
        <v>1107</v>
      </c>
      <c r="N672" s="228" t="s">
        <v>1108</v>
      </c>
    </row>
    <row r="673" spans="1:14" x14ac:dyDescent="0.25">
      <c r="C673" s="421">
        <v>6230090</v>
      </c>
      <c r="D673" s="279" t="s">
        <v>1398</v>
      </c>
      <c r="F673" s="279"/>
      <c r="G673" s="250" t="s">
        <v>2719</v>
      </c>
      <c r="H673" s="281" t="s">
        <v>1325</v>
      </c>
      <c r="L673" s="254">
        <v>1000</v>
      </c>
      <c r="M673" s="228" t="s">
        <v>1107</v>
      </c>
      <c r="N673" s="228" t="s">
        <v>1108</v>
      </c>
    </row>
    <row r="674" spans="1:14" x14ac:dyDescent="0.25">
      <c r="C674" s="419">
        <v>6230091</v>
      </c>
      <c r="D674" s="279" t="s">
        <v>1399</v>
      </c>
      <c r="F674" s="279"/>
      <c r="G674" s="250" t="s">
        <v>2719</v>
      </c>
      <c r="H674" s="281" t="s">
        <v>1325</v>
      </c>
      <c r="L674" s="254">
        <v>1000</v>
      </c>
    </row>
    <row r="675" spans="1:14" x14ac:dyDescent="0.25">
      <c r="C675" s="421">
        <v>6230100</v>
      </c>
      <c r="D675" s="279" t="s">
        <v>1400</v>
      </c>
      <c r="F675" s="279"/>
      <c r="G675" s="250" t="s">
        <v>2721</v>
      </c>
      <c r="H675" s="248" t="s">
        <v>1381</v>
      </c>
      <c r="L675" s="254">
        <v>1000</v>
      </c>
      <c r="M675" s="228" t="s">
        <v>1107</v>
      </c>
      <c r="N675" s="228" t="s">
        <v>1108</v>
      </c>
    </row>
    <row r="676" spans="1:14" ht="117" customHeight="1" x14ac:dyDescent="0.25">
      <c r="C676" s="422">
        <v>6230110</v>
      </c>
      <c r="D676" s="286" t="s">
        <v>1401</v>
      </c>
      <c r="E676" s="266"/>
      <c r="F676" s="286" t="s">
        <v>2524</v>
      </c>
      <c r="G676" s="250" t="s">
        <v>2721</v>
      </c>
      <c r="H676" s="248" t="s">
        <v>1381</v>
      </c>
      <c r="L676" s="254">
        <v>1000</v>
      </c>
      <c r="M676" s="228" t="s">
        <v>1107</v>
      </c>
      <c r="N676" s="228" t="s">
        <v>1108</v>
      </c>
    </row>
    <row r="677" spans="1:14" ht="120" x14ac:dyDescent="0.25">
      <c r="C677" s="420">
        <v>6230111</v>
      </c>
      <c r="D677" s="286" t="s">
        <v>1402</v>
      </c>
      <c r="E677" s="266"/>
      <c r="F677" s="286" t="s">
        <v>2524</v>
      </c>
      <c r="G677" s="250" t="s">
        <v>2718</v>
      </c>
      <c r="H677" s="248" t="s">
        <v>1317</v>
      </c>
      <c r="L677" s="254">
        <v>1000</v>
      </c>
    </row>
    <row r="678" spans="1:14" ht="30" x14ac:dyDescent="0.25">
      <c r="C678" s="421">
        <v>6230130</v>
      </c>
      <c r="D678" s="279" t="s">
        <v>1376</v>
      </c>
      <c r="F678" s="279" t="s">
        <v>1358</v>
      </c>
      <c r="G678" s="250" t="s">
        <v>2721</v>
      </c>
      <c r="H678" s="248" t="s">
        <v>1381</v>
      </c>
      <c r="L678" s="254">
        <v>1000</v>
      </c>
      <c r="M678" s="228" t="s">
        <v>1107</v>
      </c>
      <c r="N678" s="228" t="s">
        <v>1108</v>
      </c>
    </row>
    <row r="679" spans="1:14" x14ac:dyDescent="0.25">
      <c r="C679" s="419">
        <v>6230131</v>
      </c>
      <c r="D679" s="279" t="s">
        <v>1403</v>
      </c>
      <c r="F679" s="279"/>
      <c r="G679" s="250" t="s">
        <v>2718</v>
      </c>
      <c r="H679" s="248" t="s">
        <v>1317</v>
      </c>
      <c r="L679" s="254">
        <v>1000</v>
      </c>
    </row>
    <row r="680" spans="1:14" x14ac:dyDescent="0.25">
      <c r="C680" s="421">
        <v>6230200</v>
      </c>
      <c r="D680" s="279" t="s">
        <v>1404</v>
      </c>
      <c r="E680" s="228" t="s">
        <v>1362</v>
      </c>
      <c r="F680" s="279"/>
      <c r="G680" s="250" t="s">
        <v>2636</v>
      </c>
      <c r="H680" s="248" t="s">
        <v>109</v>
      </c>
      <c r="L680" s="254">
        <v>1000</v>
      </c>
      <c r="M680" s="228" t="s">
        <v>1107</v>
      </c>
      <c r="N680" s="228" t="s">
        <v>1108</v>
      </c>
    </row>
    <row r="681" spans="1:14" x14ac:dyDescent="0.25">
      <c r="C681" s="421">
        <v>6230201</v>
      </c>
      <c r="D681" s="279" t="s">
        <v>1405</v>
      </c>
      <c r="E681" s="228" t="s">
        <v>1362</v>
      </c>
      <c r="G681" s="250" t="s">
        <v>2636</v>
      </c>
      <c r="H681" s="248" t="s">
        <v>109</v>
      </c>
      <c r="L681" s="254">
        <v>1000</v>
      </c>
      <c r="M681" s="228" t="s">
        <v>1107</v>
      </c>
      <c r="N681" s="228" t="s">
        <v>1108</v>
      </c>
    </row>
    <row r="682" spans="1:14" ht="30" x14ac:dyDescent="0.25">
      <c r="A682" s="277"/>
      <c r="B682" s="277"/>
      <c r="C682" s="277"/>
      <c r="D682" s="277" t="s">
        <v>1406</v>
      </c>
      <c r="E682" s="277"/>
      <c r="F682" s="277"/>
      <c r="G682" s="278"/>
      <c r="H682" s="278"/>
      <c r="I682" s="277"/>
      <c r="J682" s="277"/>
      <c r="K682" s="277"/>
      <c r="L682" s="277"/>
    </row>
    <row r="683" spans="1:14" ht="30" x14ac:dyDescent="0.25">
      <c r="C683" s="265">
        <v>6240000</v>
      </c>
      <c r="D683" s="279" t="s">
        <v>1407</v>
      </c>
      <c r="F683" s="279" t="s">
        <v>1408</v>
      </c>
      <c r="G683" s="250" t="s">
        <v>2722</v>
      </c>
      <c r="H683" s="248" t="s">
        <v>1409</v>
      </c>
      <c r="K683" s="412"/>
      <c r="L683" s="254" t="s">
        <v>231</v>
      </c>
      <c r="M683" s="228" t="s">
        <v>1107</v>
      </c>
      <c r="N683" s="228" t="s">
        <v>1108</v>
      </c>
    </row>
    <row r="684" spans="1:14" ht="30" x14ac:dyDescent="0.25">
      <c r="C684" s="265">
        <v>6240010</v>
      </c>
      <c r="D684" s="279" t="s">
        <v>1410</v>
      </c>
      <c r="G684" s="250" t="s">
        <v>2722</v>
      </c>
      <c r="H684" s="248" t="s">
        <v>1409</v>
      </c>
      <c r="L684" s="254" t="s">
        <v>231</v>
      </c>
      <c r="M684" s="228" t="s">
        <v>1107</v>
      </c>
      <c r="N684" s="228" t="s">
        <v>1108</v>
      </c>
    </row>
    <row r="685" spans="1:14" ht="30" x14ac:dyDescent="0.25">
      <c r="C685" s="265">
        <v>6240020</v>
      </c>
      <c r="D685" s="279" t="s">
        <v>1411</v>
      </c>
      <c r="G685" s="250" t="s">
        <v>2722</v>
      </c>
      <c r="H685" s="248" t="s">
        <v>1409</v>
      </c>
      <c r="L685" s="254" t="s">
        <v>231</v>
      </c>
      <c r="M685" s="228" t="s">
        <v>1107</v>
      </c>
      <c r="N685" s="228" t="s">
        <v>1108</v>
      </c>
    </row>
    <row r="686" spans="1:14" ht="30" x14ac:dyDescent="0.25">
      <c r="C686" s="265">
        <v>6240030</v>
      </c>
      <c r="D686" s="279" t="s">
        <v>1412</v>
      </c>
      <c r="G686" s="250" t="s">
        <v>2719</v>
      </c>
      <c r="H686" s="281" t="s">
        <v>1325</v>
      </c>
      <c r="L686" s="254" t="s">
        <v>231</v>
      </c>
      <c r="M686" s="228" t="s">
        <v>1107</v>
      </c>
      <c r="N686" s="228" t="s">
        <v>1108</v>
      </c>
    </row>
    <row r="687" spans="1:14" ht="30" x14ac:dyDescent="0.25">
      <c r="C687" s="252">
        <v>6240040</v>
      </c>
      <c r="D687" s="279" t="s">
        <v>1413</v>
      </c>
      <c r="G687" s="250" t="s">
        <v>2722</v>
      </c>
      <c r="H687" s="248" t="s">
        <v>1409</v>
      </c>
      <c r="L687" s="254" t="s">
        <v>231</v>
      </c>
      <c r="M687" s="228" t="s">
        <v>1107</v>
      </c>
      <c r="N687" s="228" t="s">
        <v>1108</v>
      </c>
    </row>
    <row r="688" spans="1:14" ht="30" x14ac:dyDescent="0.25">
      <c r="C688" s="252">
        <v>6240050</v>
      </c>
      <c r="D688" s="279" t="s">
        <v>1414</v>
      </c>
      <c r="G688" s="250" t="s">
        <v>2722</v>
      </c>
      <c r="H688" s="248" t="s">
        <v>1409</v>
      </c>
      <c r="L688" s="254" t="s">
        <v>231</v>
      </c>
      <c r="M688" s="228" t="e">
        <v>#N/A</v>
      </c>
      <c r="N688" s="228" t="e">
        <v>#N/A</v>
      </c>
    </row>
    <row r="689" spans="1:14" ht="30" x14ac:dyDescent="0.25">
      <c r="C689" s="252">
        <v>6240060</v>
      </c>
      <c r="D689" s="279" t="s">
        <v>1415</v>
      </c>
      <c r="G689" s="250" t="s">
        <v>2722</v>
      </c>
      <c r="H689" s="248" t="s">
        <v>1409</v>
      </c>
      <c r="L689" s="254" t="s">
        <v>231</v>
      </c>
      <c r="M689" s="228" t="e">
        <v>#N/A</v>
      </c>
      <c r="N689" s="228" t="e">
        <v>#N/A</v>
      </c>
    </row>
    <row r="690" spans="1:14" ht="30" x14ac:dyDescent="0.25">
      <c r="C690" s="252">
        <v>6240070</v>
      </c>
      <c r="D690" s="279" t="s">
        <v>1416</v>
      </c>
      <c r="G690" s="250" t="s">
        <v>2722</v>
      </c>
      <c r="H690" s="248" t="s">
        <v>1409</v>
      </c>
      <c r="L690" s="254" t="s">
        <v>231</v>
      </c>
      <c r="M690" s="228" t="e">
        <v>#N/A</v>
      </c>
      <c r="N690" s="228" t="e">
        <v>#N/A</v>
      </c>
    </row>
    <row r="691" spans="1:14" ht="30" x14ac:dyDescent="0.25">
      <c r="C691" s="252">
        <v>6240110</v>
      </c>
      <c r="D691" s="279" t="s">
        <v>1417</v>
      </c>
      <c r="F691" s="279"/>
      <c r="G691" s="250" t="s">
        <v>2722</v>
      </c>
      <c r="H691" s="248" t="s">
        <v>1409</v>
      </c>
      <c r="L691" s="254" t="s">
        <v>231</v>
      </c>
      <c r="M691" s="228" t="e">
        <v>#N/A</v>
      </c>
      <c r="N691" s="228" t="e">
        <v>#N/A</v>
      </c>
    </row>
    <row r="692" spans="1:14" ht="30" x14ac:dyDescent="0.25">
      <c r="C692" s="252">
        <v>6240100</v>
      </c>
      <c r="D692" s="279" t="s">
        <v>1418</v>
      </c>
      <c r="F692" s="228" t="s">
        <v>1419</v>
      </c>
      <c r="G692" s="250" t="s">
        <v>2722</v>
      </c>
      <c r="H692" s="248" t="s">
        <v>1409</v>
      </c>
      <c r="L692" s="254" t="s">
        <v>231</v>
      </c>
      <c r="M692" s="228" t="e">
        <v>#N/A</v>
      </c>
      <c r="N692" s="228" t="e">
        <v>#N/A</v>
      </c>
    </row>
    <row r="693" spans="1:14" ht="117" customHeight="1" x14ac:dyDescent="0.25">
      <c r="A693" s="240"/>
      <c r="B693" s="240" t="s">
        <v>1420</v>
      </c>
      <c r="C693" s="241"/>
      <c r="D693" s="241" t="s">
        <v>1421</v>
      </c>
      <c r="E693" s="251" t="s">
        <v>1422</v>
      </c>
      <c r="F693" s="242"/>
      <c r="G693" s="242"/>
      <c r="H693" s="242"/>
      <c r="I693" s="243"/>
      <c r="J693" s="243"/>
      <c r="K693" s="243"/>
      <c r="L693" s="243"/>
    </row>
    <row r="694" spans="1:14" ht="30" x14ac:dyDescent="0.25">
      <c r="C694" s="419">
        <v>6300000</v>
      </c>
      <c r="D694" s="279" t="s">
        <v>1423</v>
      </c>
      <c r="G694" s="250" t="s">
        <v>2717</v>
      </c>
      <c r="H694" s="248" t="s">
        <v>1314</v>
      </c>
      <c r="L694" s="254" t="s">
        <v>231</v>
      </c>
      <c r="M694" s="228" t="s">
        <v>1107</v>
      </c>
      <c r="N694" s="228" t="s">
        <v>1108</v>
      </c>
    </row>
    <row r="695" spans="1:14" ht="30" x14ac:dyDescent="0.25">
      <c r="C695" s="419">
        <v>6300001</v>
      </c>
      <c r="D695" s="279" t="s">
        <v>1425</v>
      </c>
      <c r="G695" s="250" t="s">
        <v>2717</v>
      </c>
      <c r="H695" s="248" t="s">
        <v>1314</v>
      </c>
      <c r="L695" s="254" t="s">
        <v>231</v>
      </c>
    </row>
    <row r="696" spans="1:14" ht="30" x14ac:dyDescent="0.25">
      <c r="C696" s="419">
        <v>6300002</v>
      </c>
      <c r="D696" s="279" t="s">
        <v>1426</v>
      </c>
      <c r="G696" s="250" t="s">
        <v>2718</v>
      </c>
      <c r="H696" s="248" t="s">
        <v>1317</v>
      </c>
      <c r="L696" s="254" t="s">
        <v>231</v>
      </c>
    </row>
    <row r="697" spans="1:14" x14ac:dyDescent="0.25">
      <c r="C697" s="421">
        <v>6301000</v>
      </c>
      <c r="D697" s="279" t="s">
        <v>1427</v>
      </c>
      <c r="G697" s="250">
        <v>42821000</v>
      </c>
      <c r="H697" s="248" t="s">
        <v>2564</v>
      </c>
      <c r="L697" s="235">
        <v>1000</v>
      </c>
      <c r="M697" s="228" t="s">
        <v>1107</v>
      </c>
      <c r="N697" s="228" t="s">
        <v>1108</v>
      </c>
    </row>
    <row r="698" spans="1:14" ht="30" x14ac:dyDescent="0.25">
      <c r="C698" s="421">
        <v>6302000</v>
      </c>
      <c r="D698" s="279" t="s">
        <v>1428</v>
      </c>
      <c r="G698" s="250">
        <v>42802000</v>
      </c>
      <c r="H698" s="248" t="s">
        <v>1409</v>
      </c>
      <c r="L698" s="254" t="s">
        <v>231</v>
      </c>
      <c r="M698" s="228" t="s">
        <v>1107</v>
      </c>
      <c r="N698" s="228" t="s">
        <v>1108</v>
      </c>
    </row>
    <row r="699" spans="1:14" x14ac:dyDescent="0.25">
      <c r="C699" s="422">
        <v>6303000</v>
      </c>
      <c r="D699" s="279" t="s">
        <v>1429</v>
      </c>
      <c r="G699" s="250" t="s">
        <v>2721</v>
      </c>
      <c r="H699" s="248" t="s">
        <v>1381</v>
      </c>
      <c r="L699" s="254">
        <v>1000</v>
      </c>
      <c r="M699" s="228" t="s">
        <v>1107</v>
      </c>
      <c r="N699" s="228" t="s">
        <v>1108</v>
      </c>
    </row>
    <row r="700" spans="1:14" x14ac:dyDescent="0.25">
      <c r="C700" s="419">
        <v>6303001</v>
      </c>
      <c r="D700" s="279" t="s">
        <v>1430</v>
      </c>
      <c r="G700" s="250" t="s">
        <v>2718</v>
      </c>
      <c r="H700" s="248" t="s">
        <v>1317</v>
      </c>
      <c r="L700" s="254">
        <v>1000</v>
      </c>
    </row>
    <row r="701" spans="1:14" x14ac:dyDescent="0.25">
      <c r="C701" s="419">
        <v>6304000</v>
      </c>
      <c r="D701" s="279" t="s">
        <v>1431</v>
      </c>
      <c r="G701" s="250" t="s">
        <v>2717</v>
      </c>
      <c r="H701" s="248" t="s">
        <v>1314</v>
      </c>
      <c r="L701" s="235">
        <v>1000</v>
      </c>
      <c r="M701" s="228" t="s">
        <v>1107</v>
      </c>
      <c r="N701" s="228" t="s">
        <v>1108</v>
      </c>
    </row>
    <row r="702" spans="1:14" x14ac:dyDescent="0.25">
      <c r="C702" s="419">
        <v>6304001</v>
      </c>
      <c r="D702" s="279" t="s">
        <v>1432</v>
      </c>
      <c r="G702" s="250" t="s">
        <v>2717</v>
      </c>
      <c r="H702" s="248" t="s">
        <v>1314</v>
      </c>
      <c r="L702" s="235">
        <v>1000</v>
      </c>
    </row>
    <row r="703" spans="1:14" ht="30" x14ac:dyDescent="0.25">
      <c r="C703" s="419">
        <v>6304002</v>
      </c>
      <c r="D703" s="279" t="s">
        <v>1433</v>
      </c>
      <c r="G703" s="250" t="s">
        <v>2718</v>
      </c>
      <c r="H703" s="248" t="s">
        <v>1317</v>
      </c>
      <c r="L703" s="235">
        <v>1000</v>
      </c>
    </row>
    <row r="704" spans="1:14" ht="30" x14ac:dyDescent="0.25">
      <c r="C704" s="422">
        <v>6305000</v>
      </c>
      <c r="D704" s="279" t="s">
        <v>1434</v>
      </c>
      <c r="G704" s="250" t="s">
        <v>2723</v>
      </c>
      <c r="H704" s="248" t="s">
        <v>1435</v>
      </c>
      <c r="L704" s="235">
        <v>1000</v>
      </c>
      <c r="M704" s="228" t="s">
        <v>1107</v>
      </c>
      <c r="N704" s="228" t="s">
        <v>1108</v>
      </c>
    </row>
    <row r="705" spans="1:14" ht="30" x14ac:dyDescent="0.25">
      <c r="C705" s="419">
        <v>6305001</v>
      </c>
      <c r="D705" s="279" t="s">
        <v>1436</v>
      </c>
      <c r="G705" s="250" t="s">
        <v>2718</v>
      </c>
      <c r="H705" s="248" t="s">
        <v>1317</v>
      </c>
      <c r="L705" s="235">
        <v>1000</v>
      </c>
    </row>
    <row r="706" spans="1:14" ht="30" x14ac:dyDescent="0.25">
      <c r="C706" s="419">
        <v>6310000</v>
      </c>
      <c r="D706" s="286" t="s">
        <v>2525</v>
      </c>
      <c r="G706" s="250" t="s">
        <v>2724</v>
      </c>
      <c r="H706" s="248" t="s">
        <v>1438</v>
      </c>
      <c r="L706" s="254" t="s">
        <v>231</v>
      </c>
      <c r="M706" s="228" t="s">
        <v>1107</v>
      </c>
      <c r="N706" s="228" t="s">
        <v>1108</v>
      </c>
    </row>
    <row r="707" spans="1:14" ht="30" x14ac:dyDescent="0.25">
      <c r="C707" s="419">
        <v>6310001</v>
      </c>
      <c r="D707" s="286" t="s">
        <v>1439</v>
      </c>
      <c r="G707" s="250" t="s">
        <v>2724</v>
      </c>
      <c r="H707" s="248" t="s">
        <v>1438</v>
      </c>
      <c r="L707" s="254" t="s">
        <v>231</v>
      </c>
    </row>
    <row r="708" spans="1:14" ht="30" x14ac:dyDescent="0.25">
      <c r="C708" s="419">
        <v>6310002</v>
      </c>
      <c r="D708" s="286" t="s">
        <v>1440</v>
      </c>
      <c r="G708" s="250" t="s">
        <v>2724</v>
      </c>
      <c r="H708" s="248" t="s">
        <v>1438</v>
      </c>
      <c r="L708" s="254" t="s">
        <v>231</v>
      </c>
    </row>
    <row r="709" spans="1:14" x14ac:dyDescent="0.25">
      <c r="C709" s="419">
        <v>6310003</v>
      </c>
      <c r="D709" s="286" t="s">
        <v>1441</v>
      </c>
      <c r="G709" s="250" t="s">
        <v>2724</v>
      </c>
      <c r="H709" s="248" t="s">
        <v>1438</v>
      </c>
      <c r="L709" s="254">
        <v>1000</v>
      </c>
    </row>
    <row r="710" spans="1:14" x14ac:dyDescent="0.25">
      <c r="C710" s="419">
        <v>6310004</v>
      </c>
      <c r="D710" s="286" t="s">
        <v>1442</v>
      </c>
      <c r="G710" s="250" t="s">
        <v>2724</v>
      </c>
      <c r="H710" s="248" t="s">
        <v>1438</v>
      </c>
      <c r="L710" s="254">
        <v>1000</v>
      </c>
    </row>
    <row r="711" spans="1:14" ht="30" x14ac:dyDescent="0.25">
      <c r="C711" s="420">
        <v>6310005</v>
      </c>
      <c r="D711" s="286" t="s">
        <v>1443</v>
      </c>
      <c r="G711" s="250" t="s">
        <v>2724</v>
      </c>
      <c r="H711" s="248" t="s">
        <v>1438</v>
      </c>
      <c r="L711" s="254" t="s">
        <v>231</v>
      </c>
    </row>
    <row r="712" spans="1:14" x14ac:dyDescent="0.25">
      <c r="C712" s="420">
        <v>6310006</v>
      </c>
      <c r="D712" s="286" t="s">
        <v>2526</v>
      </c>
      <c r="G712" s="250" t="s">
        <v>2724</v>
      </c>
      <c r="H712" s="248" t="s">
        <v>1438</v>
      </c>
      <c r="L712" s="254"/>
    </row>
    <row r="713" spans="1:14" ht="30" x14ac:dyDescent="0.25">
      <c r="C713" s="421">
        <v>6320000</v>
      </c>
      <c r="D713" s="279" t="s">
        <v>1444</v>
      </c>
      <c r="E713" s="279" t="s">
        <v>1445</v>
      </c>
      <c r="F713" s="279" t="s">
        <v>1446</v>
      </c>
      <c r="G713" s="250" t="s">
        <v>2724</v>
      </c>
      <c r="H713" s="248" t="s">
        <v>1438</v>
      </c>
      <c r="L713" s="254" t="s">
        <v>231</v>
      </c>
      <c r="M713" s="228" t="s">
        <v>1107</v>
      </c>
      <c r="N713" s="228" t="s">
        <v>1108</v>
      </c>
    </row>
    <row r="714" spans="1:14" ht="45" x14ac:dyDescent="0.25">
      <c r="C714" s="420">
        <v>6330000</v>
      </c>
      <c r="D714" s="279" t="s">
        <v>1447</v>
      </c>
      <c r="E714" s="412" t="s">
        <v>1448</v>
      </c>
      <c r="F714" s="228" t="s">
        <v>1449</v>
      </c>
      <c r="G714" s="250" t="s">
        <v>2723</v>
      </c>
      <c r="H714" s="248" t="s">
        <v>1435</v>
      </c>
      <c r="L714" s="254" t="s">
        <v>231</v>
      </c>
      <c r="M714" s="228" t="s">
        <v>1107</v>
      </c>
      <c r="N714" s="228" t="s">
        <v>1108</v>
      </c>
    </row>
    <row r="715" spans="1:14" ht="45" x14ac:dyDescent="0.25">
      <c r="C715" s="420">
        <v>6330001</v>
      </c>
      <c r="D715" s="279" t="s">
        <v>1450</v>
      </c>
      <c r="E715" s="412" t="s">
        <v>1451</v>
      </c>
      <c r="G715" s="250" t="s">
        <v>2725</v>
      </c>
      <c r="H715" s="297" t="s">
        <v>1452</v>
      </c>
      <c r="L715" s="254">
        <v>1000</v>
      </c>
    </row>
    <row r="716" spans="1:14" ht="117" customHeight="1" x14ac:dyDescent="0.25">
      <c r="A716" s="240"/>
      <c r="B716" s="240" t="s">
        <v>1453</v>
      </c>
      <c r="C716" s="241"/>
      <c r="D716" s="241" t="s">
        <v>1454</v>
      </c>
      <c r="E716" s="251" t="s">
        <v>1455</v>
      </c>
      <c r="F716" s="242"/>
      <c r="G716" s="242"/>
      <c r="H716" s="242"/>
      <c r="I716" s="243"/>
      <c r="J716" s="243"/>
      <c r="K716" s="243"/>
      <c r="L716" s="243"/>
    </row>
    <row r="717" spans="1:14" x14ac:dyDescent="0.25">
      <c r="C717" s="420">
        <v>6400000</v>
      </c>
      <c r="D717" s="279" t="s">
        <v>1456</v>
      </c>
      <c r="G717" s="250" t="s">
        <v>2726</v>
      </c>
      <c r="H717" s="248" t="s">
        <v>1457</v>
      </c>
      <c r="L717" s="235">
        <v>1000</v>
      </c>
      <c r="M717" s="228" t="s">
        <v>1107</v>
      </c>
      <c r="N717" s="228" t="s">
        <v>1108</v>
      </c>
    </row>
    <row r="718" spans="1:14" x14ac:dyDescent="0.25">
      <c r="C718" s="420">
        <v>6400001</v>
      </c>
      <c r="D718" s="279" t="s">
        <v>1458</v>
      </c>
      <c r="G718" s="250" t="s">
        <v>2727</v>
      </c>
      <c r="H718" s="248" t="s">
        <v>1459</v>
      </c>
      <c r="L718" s="235">
        <v>1000</v>
      </c>
    </row>
    <row r="719" spans="1:14" ht="30" x14ac:dyDescent="0.25">
      <c r="C719" s="419">
        <v>6410000</v>
      </c>
      <c r="D719" s="279" t="s">
        <v>1460</v>
      </c>
      <c r="F719" s="228" t="s">
        <v>1461</v>
      </c>
      <c r="G719" s="250" t="s">
        <v>2717</v>
      </c>
      <c r="H719" s="248" t="s">
        <v>1314</v>
      </c>
      <c r="L719" s="254" t="s">
        <v>231</v>
      </c>
      <c r="M719" s="228" t="s">
        <v>1107</v>
      </c>
      <c r="N719" s="228" t="s">
        <v>1108</v>
      </c>
    </row>
    <row r="720" spans="1:14" ht="30" x14ac:dyDescent="0.25">
      <c r="C720" s="419">
        <v>6410001</v>
      </c>
      <c r="D720" s="279" t="s">
        <v>1462</v>
      </c>
      <c r="G720" s="250" t="s">
        <v>2717</v>
      </c>
      <c r="H720" s="248" t="s">
        <v>1314</v>
      </c>
      <c r="L720" s="254" t="s">
        <v>231</v>
      </c>
    </row>
    <row r="721" spans="1:14" ht="30" x14ac:dyDescent="0.25">
      <c r="C721" s="419">
        <v>6410002</v>
      </c>
      <c r="D721" s="279" t="s">
        <v>1463</v>
      </c>
      <c r="G721" s="250" t="s">
        <v>2718</v>
      </c>
      <c r="H721" s="248" t="s">
        <v>1317</v>
      </c>
      <c r="L721" s="254" t="s">
        <v>231</v>
      </c>
    </row>
    <row r="722" spans="1:14" ht="30" x14ac:dyDescent="0.25">
      <c r="C722" s="421">
        <v>6410010</v>
      </c>
      <c r="D722" s="279" t="s">
        <v>1464</v>
      </c>
      <c r="F722" s="228" t="s">
        <v>1461</v>
      </c>
      <c r="G722" s="250">
        <v>42821000</v>
      </c>
      <c r="H722" s="248" t="s">
        <v>2564</v>
      </c>
      <c r="L722" s="254" t="s">
        <v>231</v>
      </c>
      <c r="M722" s="228" t="s">
        <v>1107</v>
      </c>
      <c r="N722" s="228" t="s">
        <v>1108</v>
      </c>
    </row>
    <row r="723" spans="1:14" ht="30" x14ac:dyDescent="0.25">
      <c r="C723" s="419">
        <v>6410020</v>
      </c>
      <c r="D723" s="279" t="s">
        <v>1465</v>
      </c>
      <c r="G723" s="250">
        <v>42802000</v>
      </c>
      <c r="H723" s="248" t="s">
        <v>1409</v>
      </c>
      <c r="L723" s="254" t="s">
        <v>231</v>
      </c>
    </row>
    <row r="724" spans="1:14" ht="30" x14ac:dyDescent="0.25">
      <c r="C724" s="419">
        <v>6420000</v>
      </c>
      <c r="D724" s="286" t="s">
        <v>2527</v>
      </c>
      <c r="F724" s="228" t="s">
        <v>1467</v>
      </c>
      <c r="G724" s="250" t="s">
        <v>2717</v>
      </c>
      <c r="H724" s="248" t="s">
        <v>1314</v>
      </c>
      <c r="L724" s="254" t="s">
        <v>231</v>
      </c>
      <c r="M724" s="228" t="s">
        <v>1107</v>
      </c>
      <c r="N724" s="228" t="s">
        <v>1108</v>
      </c>
    </row>
    <row r="725" spans="1:14" ht="30" x14ac:dyDescent="0.25">
      <c r="C725" s="419">
        <v>6420001</v>
      </c>
      <c r="D725" s="286" t="s">
        <v>2528</v>
      </c>
      <c r="G725" s="250" t="s">
        <v>2717</v>
      </c>
      <c r="H725" s="248" t="s">
        <v>1314</v>
      </c>
      <c r="L725" s="254" t="s">
        <v>231</v>
      </c>
    </row>
    <row r="726" spans="1:14" ht="30" x14ac:dyDescent="0.25">
      <c r="C726" s="419">
        <v>6420002</v>
      </c>
      <c r="D726" s="286" t="s">
        <v>1469</v>
      </c>
      <c r="G726" s="250" t="s">
        <v>2718</v>
      </c>
      <c r="H726" s="248" t="s">
        <v>1317</v>
      </c>
      <c r="L726" s="254" t="s">
        <v>231</v>
      </c>
    </row>
    <row r="727" spans="1:14" x14ac:dyDescent="0.25">
      <c r="C727" s="420">
        <v>6420003</v>
      </c>
      <c r="D727" s="286" t="s">
        <v>2530</v>
      </c>
      <c r="G727" s="250" t="s">
        <v>2720</v>
      </c>
      <c r="L727" s="254">
        <v>1000</v>
      </c>
    </row>
    <row r="728" spans="1:14" ht="270" x14ac:dyDescent="0.25">
      <c r="C728" s="421">
        <v>6430000</v>
      </c>
      <c r="D728" s="279" t="s">
        <v>1470</v>
      </c>
      <c r="E728" s="412" t="s">
        <v>1471</v>
      </c>
      <c r="G728" s="250" t="s">
        <v>2728</v>
      </c>
      <c r="H728" s="248" t="s">
        <v>2531</v>
      </c>
      <c r="L728" s="235">
        <v>1000</v>
      </c>
      <c r="M728" s="228" t="s">
        <v>1107</v>
      </c>
      <c r="N728" s="228" t="s">
        <v>1108</v>
      </c>
    </row>
    <row r="729" spans="1:14" ht="45" x14ac:dyDescent="0.25">
      <c r="A729" s="240"/>
      <c r="B729" s="240" t="s">
        <v>1472</v>
      </c>
      <c r="C729" s="241"/>
      <c r="D729" s="241" t="s">
        <v>1473</v>
      </c>
      <c r="E729" s="251" t="s">
        <v>1474</v>
      </c>
      <c r="F729" s="242"/>
      <c r="G729" s="242"/>
      <c r="H729" s="242"/>
      <c r="I729" s="243"/>
      <c r="J729" s="243"/>
      <c r="K729" s="243"/>
      <c r="L729" s="243"/>
    </row>
    <row r="730" spans="1:14" ht="30" x14ac:dyDescent="0.25">
      <c r="C730" s="258">
        <v>6510000</v>
      </c>
      <c r="D730" s="256" t="s">
        <v>1475</v>
      </c>
      <c r="G730" s="250" t="s">
        <v>2635</v>
      </c>
      <c r="H730" s="248" t="s">
        <v>109</v>
      </c>
      <c r="L730" s="235">
        <v>1000</v>
      </c>
      <c r="M730" s="228" t="s">
        <v>1107</v>
      </c>
      <c r="N730" s="228" t="s">
        <v>1108</v>
      </c>
    </row>
    <row r="731" spans="1:14" ht="30" x14ac:dyDescent="0.25">
      <c r="C731" s="258">
        <v>6511000</v>
      </c>
      <c r="D731" s="256" t="s">
        <v>1476</v>
      </c>
      <c r="G731" s="250" t="s">
        <v>2635</v>
      </c>
      <c r="H731" s="248" t="s">
        <v>109</v>
      </c>
      <c r="L731" s="235">
        <v>1000</v>
      </c>
      <c r="M731" s="228" t="s">
        <v>1107</v>
      </c>
      <c r="N731" s="228" t="s">
        <v>1108</v>
      </c>
    </row>
    <row r="732" spans="1:14" x14ac:dyDescent="0.25">
      <c r="C732" s="258">
        <v>6520000</v>
      </c>
      <c r="D732" s="256" t="s">
        <v>1477</v>
      </c>
      <c r="G732" s="250" t="s">
        <v>2635</v>
      </c>
      <c r="H732" s="248" t="s">
        <v>109</v>
      </c>
      <c r="L732" s="235">
        <v>1000</v>
      </c>
      <c r="M732" s="228" t="s">
        <v>1107</v>
      </c>
      <c r="N732" s="228" t="s">
        <v>1108</v>
      </c>
    </row>
    <row r="733" spans="1:14" x14ac:dyDescent="0.25">
      <c r="C733" s="258">
        <v>6530000</v>
      </c>
      <c r="D733" s="256" t="s">
        <v>1478</v>
      </c>
      <c r="G733" s="250" t="s">
        <v>2635</v>
      </c>
      <c r="H733" s="248" t="s">
        <v>109</v>
      </c>
      <c r="L733" s="235">
        <v>1000</v>
      </c>
      <c r="M733" s="228" t="s">
        <v>1107</v>
      </c>
      <c r="N733" s="228" t="s">
        <v>1108</v>
      </c>
    </row>
    <row r="734" spans="1:14" ht="30" x14ac:dyDescent="0.25">
      <c r="C734" s="258">
        <v>6531000</v>
      </c>
      <c r="D734" s="256" t="s">
        <v>1479</v>
      </c>
      <c r="G734" s="250" t="s">
        <v>2635</v>
      </c>
      <c r="H734" s="248" t="s">
        <v>109</v>
      </c>
      <c r="L734" s="235">
        <v>1000</v>
      </c>
      <c r="M734" s="228" t="s">
        <v>1107</v>
      </c>
      <c r="N734" s="228" t="s">
        <v>1108</v>
      </c>
    </row>
    <row r="735" spans="1:14" ht="30" x14ac:dyDescent="0.25">
      <c r="C735" s="258">
        <v>6540000</v>
      </c>
      <c r="D735" s="256" t="s">
        <v>1480</v>
      </c>
      <c r="G735" s="250" t="s">
        <v>2635</v>
      </c>
      <c r="H735" s="248" t="s">
        <v>109</v>
      </c>
      <c r="L735" s="235">
        <v>1000</v>
      </c>
      <c r="M735" s="228" t="s">
        <v>1107</v>
      </c>
      <c r="N735" s="228" t="s">
        <v>1108</v>
      </c>
    </row>
    <row r="736" spans="1:14" ht="30" x14ac:dyDescent="0.25">
      <c r="C736" s="258">
        <v>6541000</v>
      </c>
      <c r="D736" s="256" t="s">
        <v>1481</v>
      </c>
      <c r="G736" s="250" t="s">
        <v>2635</v>
      </c>
      <c r="H736" s="248" t="s">
        <v>109</v>
      </c>
      <c r="L736" s="254" t="s">
        <v>231</v>
      </c>
      <c r="M736" s="228" t="s">
        <v>1107</v>
      </c>
      <c r="N736" s="228" t="s">
        <v>1108</v>
      </c>
    </row>
    <row r="737" spans="1:14" ht="30" x14ac:dyDescent="0.25">
      <c r="C737" s="258">
        <v>6550000</v>
      </c>
      <c r="D737" s="256" t="s">
        <v>1482</v>
      </c>
      <c r="G737" s="250" t="s">
        <v>2635</v>
      </c>
      <c r="H737" s="248" t="s">
        <v>109</v>
      </c>
      <c r="L737" s="235">
        <v>1000</v>
      </c>
      <c r="M737" s="228" t="s">
        <v>1107</v>
      </c>
      <c r="N737" s="228" t="s">
        <v>1108</v>
      </c>
    </row>
    <row r="738" spans="1:14" x14ac:dyDescent="0.25">
      <c r="C738" s="258">
        <v>6560000</v>
      </c>
      <c r="D738" s="256" t="s">
        <v>1483</v>
      </c>
      <c r="G738" s="250" t="s">
        <v>2635</v>
      </c>
      <c r="H738" s="248" t="s">
        <v>109</v>
      </c>
      <c r="L738" s="235">
        <v>1000</v>
      </c>
      <c r="M738" s="228" t="s">
        <v>1107</v>
      </c>
      <c r="N738" s="228" t="s">
        <v>1108</v>
      </c>
    </row>
    <row r="739" spans="1:14" x14ac:dyDescent="0.25">
      <c r="A739" s="298"/>
      <c r="B739" s="298"/>
      <c r="C739" s="298"/>
      <c r="D739" s="447" t="s">
        <v>1484</v>
      </c>
      <c r="E739" s="447"/>
      <c r="F739" s="447"/>
      <c r="G739" s="413"/>
      <c r="H739" s="413"/>
      <c r="I739" s="298"/>
      <c r="J739" s="298"/>
      <c r="K739" s="298"/>
      <c r="L739" s="298"/>
    </row>
    <row r="740" spans="1:14" ht="60" x14ac:dyDescent="0.25">
      <c r="A740" s="240"/>
      <c r="B740" s="240" t="s">
        <v>1485</v>
      </c>
      <c r="C740" s="241"/>
      <c r="D740" s="241" t="s">
        <v>1486</v>
      </c>
      <c r="E740" s="251" t="s">
        <v>1487</v>
      </c>
      <c r="F740" s="242"/>
      <c r="G740" s="242"/>
      <c r="H740" s="242"/>
      <c r="I740" s="243"/>
      <c r="J740" s="243"/>
      <c r="K740" s="243"/>
      <c r="L740" s="243"/>
    </row>
    <row r="741" spans="1:14" ht="30" x14ac:dyDescent="0.25">
      <c r="A741" s="266"/>
      <c r="B741" s="266"/>
      <c r="C741" s="259">
        <v>6600000</v>
      </c>
      <c r="D741" s="286" t="s">
        <v>18</v>
      </c>
      <c r="E741" s="286" t="s">
        <v>1488</v>
      </c>
      <c r="F741" s="286" t="s">
        <v>1489</v>
      </c>
      <c r="G741" s="289" t="s">
        <v>2713</v>
      </c>
      <c r="H741" s="281" t="s">
        <v>2137</v>
      </c>
      <c r="L741" s="257" t="s">
        <v>231</v>
      </c>
      <c r="M741" s="228" t="s">
        <v>1107</v>
      </c>
      <c r="N741" s="228" t="s">
        <v>1108</v>
      </c>
    </row>
    <row r="742" spans="1:14" x14ac:dyDescent="0.25">
      <c r="A742" s="266"/>
      <c r="B742" s="266"/>
      <c r="C742" s="259">
        <v>6600100</v>
      </c>
      <c r="D742" s="286" t="s">
        <v>1491</v>
      </c>
      <c r="E742" s="286"/>
      <c r="F742" s="286" t="s">
        <v>1492</v>
      </c>
      <c r="G742" s="289" t="s">
        <v>2713</v>
      </c>
      <c r="H742" s="281" t="s">
        <v>2137</v>
      </c>
      <c r="L742" s="257">
        <v>1000</v>
      </c>
      <c r="M742" s="228" t="s">
        <v>1107</v>
      </c>
      <c r="N742" s="228" t="s">
        <v>1108</v>
      </c>
    </row>
    <row r="743" spans="1:14" x14ac:dyDescent="0.25">
      <c r="A743" s="266"/>
      <c r="B743" s="266"/>
      <c r="C743" s="259">
        <v>6610000</v>
      </c>
      <c r="D743" s="286" t="s">
        <v>1493</v>
      </c>
      <c r="E743" s="266"/>
      <c r="F743" s="266" t="s">
        <v>1494</v>
      </c>
      <c r="G743" s="289" t="s">
        <v>2713</v>
      </c>
      <c r="H743" s="281" t="s">
        <v>2137</v>
      </c>
      <c r="L743" s="415">
        <v>1000</v>
      </c>
      <c r="M743" s="228" t="s">
        <v>1107</v>
      </c>
      <c r="N743" s="228" t="s">
        <v>1108</v>
      </c>
    </row>
    <row r="744" spans="1:14" x14ac:dyDescent="0.25">
      <c r="C744" s="259">
        <v>6610100</v>
      </c>
      <c r="D744" s="279" t="s">
        <v>1495</v>
      </c>
      <c r="F744" s="228" t="s">
        <v>1496</v>
      </c>
      <c r="G744" s="250" t="s">
        <v>2729</v>
      </c>
      <c r="H744" s="281" t="s">
        <v>1497</v>
      </c>
      <c r="L744" s="235">
        <v>1000</v>
      </c>
    </row>
    <row r="745" spans="1:14" ht="30" x14ac:dyDescent="0.25">
      <c r="C745" s="265">
        <v>6620000</v>
      </c>
      <c r="D745" s="279" t="s">
        <v>1498</v>
      </c>
      <c r="E745" s="228" t="s">
        <v>1499</v>
      </c>
      <c r="G745" s="250" t="s">
        <v>2724</v>
      </c>
      <c r="H745" s="281" t="s">
        <v>1438</v>
      </c>
      <c r="L745" s="254" t="s">
        <v>231</v>
      </c>
      <c r="M745" s="228" t="s">
        <v>1107</v>
      </c>
      <c r="N745" s="228" t="s">
        <v>1108</v>
      </c>
    </row>
    <row r="746" spans="1:14" ht="45" x14ac:dyDescent="0.25">
      <c r="C746" s="265">
        <v>6640000</v>
      </c>
      <c r="D746" s="279" t="s">
        <v>19</v>
      </c>
      <c r="E746" s="279" t="s">
        <v>1500</v>
      </c>
      <c r="F746" s="423" t="s">
        <v>2565</v>
      </c>
      <c r="G746" s="250" t="s">
        <v>2730</v>
      </c>
      <c r="H746" s="281" t="s">
        <v>1502</v>
      </c>
      <c r="L746" s="254" t="s">
        <v>231</v>
      </c>
      <c r="M746" s="228" t="s">
        <v>1107</v>
      </c>
      <c r="N746" s="228" t="s">
        <v>1108</v>
      </c>
    </row>
    <row r="747" spans="1:14" ht="30" x14ac:dyDescent="0.25">
      <c r="C747" s="265">
        <v>6650000</v>
      </c>
      <c r="D747" s="279" t="s">
        <v>1503</v>
      </c>
      <c r="E747" s="412" t="s">
        <v>2532</v>
      </c>
      <c r="G747" s="250" t="s">
        <v>2706</v>
      </c>
      <c r="H747" s="281" t="s">
        <v>1296</v>
      </c>
      <c r="L747" s="254" t="s">
        <v>231</v>
      </c>
      <c r="M747" s="228" t="s">
        <v>1107</v>
      </c>
      <c r="N747" s="228" t="s">
        <v>1108</v>
      </c>
    </row>
    <row r="748" spans="1:14" ht="30" x14ac:dyDescent="0.25">
      <c r="C748" s="265">
        <v>6650010</v>
      </c>
      <c r="D748" s="279" t="s">
        <v>1504</v>
      </c>
      <c r="E748" s="228" t="s">
        <v>1505</v>
      </c>
      <c r="G748" s="250" t="s">
        <v>2706</v>
      </c>
      <c r="H748" s="281" t="s">
        <v>1296</v>
      </c>
      <c r="L748" s="254" t="s">
        <v>231</v>
      </c>
      <c r="M748" s="228" t="s">
        <v>1107</v>
      </c>
      <c r="N748" s="228" t="s">
        <v>1108</v>
      </c>
    </row>
    <row r="749" spans="1:14" ht="30" x14ac:dyDescent="0.25">
      <c r="C749" s="265">
        <v>6660000</v>
      </c>
      <c r="D749" s="279" t="s">
        <v>1506</v>
      </c>
      <c r="E749" s="279" t="s">
        <v>1507</v>
      </c>
      <c r="F749" s="279" t="s">
        <v>1508</v>
      </c>
      <c r="G749" s="250" t="s">
        <v>2706</v>
      </c>
      <c r="H749" s="281" t="s">
        <v>1296</v>
      </c>
      <c r="L749" s="254" t="s">
        <v>231</v>
      </c>
      <c r="M749" s="228" t="s">
        <v>1107</v>
      </c>
      <c r="N749" s="228" t="s">
        <v>1108</v>
      </c>
    </row>
    <row r="750" spans="1:14" ht="30" x14ac:dyDescent="0.25">
      <c r="A750" s="266"/>
      <c r="B750" s="266"/>
      <c r="C750" s="252">
        <v>6670000</v>
      </c>
      <c r="D750" s="286" t="s">
        <v>2566</v>
      </c>
      <c r="E750" s="286" t="s">
        <v>1509</v>
      </c>
      <c r="F750" s="286"/>
      <c r="G750" s="289" t="s">
        <v>2731</v>
      </c>
      <c r="H750" s="281" t="s">
        <v>1509</v>
      </c>
      <c r="K750" s="412"/>
      <c r="L750" s="257" t="s">
        <v>231</v>
      </c>
      <c r="M750" s="228" t="s">
        <v>1107</v>
      </c>
      <c r="N750" s="228" t="s">
        <v>1108</v>
      </c>
    </row>
    <row r="751" spans="1:14" x14ac:dyDescent="0.25">
      <c r="A751" s="266"/>
      <c r="B751" s="266"/>
      <c r="C751" s="252">
        <v>6670010</v>
      </c>
      <c r="D751" s="286" t="s">
        <v>58</v>
      </c>
      <c r="E751" s="286" t="s">
        <v>2567</v>
      </c>
      <c r="F751" s="286"/>
      <c r="G751" s="289" t="s">
        <v>2706</v>
      </c>
      <c r="H751" s="281"/>
      <c r="K751" s="412"/>
      <c r="L751" s="257"/>
    </row>
    <row r="752" spans="1:14" ht="30" x14ac:dyDescent="0.25">
      <c r="C752" s="265">
        <v>6680000</v>
      </c>
      <c r="D752" s="279" t="s">
        <v>1510</v>
      </c>
      <c r="G752" s="250" t="s">
        <v>2706</v>
      </c>
      <c r="H752" s="281" t="s">
        <v>1296</v>
      </c>
      <c r="L752" s="254" t="s">
        <v>231</v>
      </c>
      <c r="M752" s="228" t="s">
        <v>1107</v>
      </c>
      <c r="N752" s="228" t="s">
        <v>1108</v>
      </c>
    </row>
    <row r="753" spans="1:14" ht="30" x14ac:dyDescent="0.25">
      <c r="A753" s="266"/>
      <c r="B753" s="266"/>
      <c r="C753" s="259">
        <v>6690000</v>
      </c>
      <c r="D753" s="286" t="s">
        <v>20</v>
      </c>
      <c r="E753" s="266"/>
      <c r="F753" s="266" t="s">
        <v>2533</v>
      </c>
      <c r="G753" s="289" t="s">
        <v>2713</v>
      </c>
      <c r="H753" s="281" t="s">
        <v>2137</v>
      </c>
      <c r="L753" s="257" t="s">
        <v>231</v>
      </c>
      <c r="M753" s="228" t="s">
        <v>1107</v>
      </c>
      <c r="N753" s="228" t="s">
        <v>1108</v>
      </c>
    </row>
    <row r="754" spans="1:14" ht="90" x14ac:dyDescent="0.25">
      <c r="A754" s="240"/>
      <c r="B754" s="240" t="s">
        <v>1511</v>
      </c>
      <c r="C754" s="241"/>
      <c r="D754" s="251" t="s">
        <v>1512</v>
      </c>
      <c r="E754" s="251" t="s">
        <v>1513</v>
      </c>
      <c r="F754" s="242"/>
      <c r="G754" s="242"/>
      <c r="H754" s="242"/>
      <c r="I754" s="243"/>
      <c r="J754" s="243"/>
      <c r="K754" s="243"/>
      <c r="L754" s="243"/>
    </row>
    <row r="755" spans="1:14" x14ac:dyDescent="0.25">
      <c r="A755" s="277"/>
      <c r="B755" s="277"/>
      <c r="C755" s="277"/>
      <c r="D755" s="277" t="s">
        <v>1514</v>
      </c>
      <c r="E755" s="277"/>
      <c r="F755" s="277"/>
      <c r="G755" s="278"/>
      <c r="H755" s="278"/>
      <c r="I755" s="277"/>
      <c r="J755" s="277"/>
      <c r="K755" s="277"/>
      <c r="L755" s="277"/>
    </row>
    <row r="756" spans="1:14" x14ac:dyDescent="0.25">
      <c r="C756" s="258">
        <v>6700000</v>
      </c>
      <c r="D756" s="256" t="s">
        <v>21</v>
      </c>
      <c r="G756" s="250" t="s">
        <v>2732</v>
      </c>
      <c r="H756" s="281" t="s">
        <v>2568</v>
      </c>
      <c r="L756" s="235">
        <v>1000</v>
      </c>
      <c r="M756" s="228" t="s">
        <v>1107</v>
      </c>
      <c r="N756" s="228" t="s">
        <v>1108</v>
      </c>
    </row>
    <row r="757" spans="1:14" x14ac:dyDescent="0.25">
      <c r="C757" s="252">
        <v>6700001</v>
      </c>
      <c r="D757" s="256" t="s">
        <v>1516</v>
      </c>
      <c r="G757" s="250" t="s">
        <v>2732</v>
      </c>
      <c r="H757" s="281" t="s">
        <v>2568</v>
      </c>
      <c r="L757" s="235">
        <v>1000</v>
      </c>
    </row>
    <row r="758" spans="1:14" ht="30" x14ac:dyDescent="0.25">
      <c r="C758" s="258">
        <v>6700010</v>
      </c>
      <c r="D758" s="256" t="s">
        <v>1517</v>
      </c>
      <c r="G758" s="250" t="s">
        <v>2732</v>
      </c>
      <c r="H758" s="281" t="s">
        <v>2568</v>
      </c>
      <c r="L758" s="254" t="s">
        <v>231</v>
      </c>
      <c r="M758" s="228" t="s">
        <v>1107</v>
      </c>
      <c r="N758" s="228" t="s">
        <v>1108</v>
      </c>
    </row>
    <row r="759" spans="1:14" x14ac:dyDescent="0.25">
      <c r="C759" s="252">
        <v>6700011</v>
      </c>
      <c r="D759" s="256" t="s">
        <v>1518</v>
      </c>
      <c r="G759" s="250" t="s">
        <v>2732</v>
      </c>
      <c r="H759" s="281" t="s">
        <v>2568</v>
      </c>
      <c r="L759" s="254">
        <v>1000</v>
      </c>
    </row>
    <row r="760" spans="1:14" x14ac:dyDescent="0.25">
      <c r="C760" s="258">
        <v>6700100</v>
      </c>
      <c r="D760" s="256" t="s">
        <v>1519</v>
      </c>
      <c r="G760" s="250" t="s">
        <v>2732</v>
      </c>
      <c r="H760" s="281" t="s">
        <v>2568</v>
      </c>
      <c r="L760" s="235">
        <v>1000</v>
      </c>
      <c r="M760" s="228" t="s">
        <v>1107</v>
      </c>
      <c r="N760" s="228" t="s">
        <v>1108</v>
      </c>
    </row>
    <row r="761" spans="1:14" x14ac:dyDescent="0.25">
      <c r="C761" s="258">
        <v>6700200</v>
      </c>
      <c r="D761" s="228" t="s">
        <v>1520</v>
      </c>
      <c r="G761" s="250" t="s">
        <v>2732</v>
      </c>
      <c r="H761" s="281" t="s">
        <v>2568</v>
      </c>
      <c r="L761" s="235">
        <v>1000</v>
      </c>
      <c r="M761" s="228" t="s">
        <v>1107</v>
      </c>
      <c r="N761" s="228" t="s">
        <v>1108</v>
      </c>
    </row>
    <row r="762" spans="1:14" x14ac:dyDescent="0.25">
      <c r="C762" s="258">
        <v>6700300</v>
      </c>
      <c r="D762" s="228" t="s">
        <v>1521</v>
      </c>
      <c r="G762" s="250" t="s">
        <v>2732</v>
      </c>
      <c r="H762" s="281" t="s">
        <v>2568</v>
      </c>
      <c r="L762" s="235">
        <v>1000</v>
      </c>
      <c r="M762" s="228" t="s">
        <v>1107</v>
      </c>
      <c r="N762" s="228" t="s">
        <v>1108</v>
      </c>
    </row>
    <row r="763" spans="1:14" ht="30" x14ac:dyDescent="0.25">
      <c r="C763" s="258">
        <v>6700400</v>
      </c>
      <c r="D763" s="256" t="s">
        <v>1522</v>
      </c>
      <c r="G763" s="250" t="s">
        <v>2732</v>
      </c>
      <c r="H763" s="281" t="s">
        <v>2568</v>
      </c>
      <c r="K763" s="412"/>
      <c r="L763" s="254" t="s">
        <v>231</v>
      </c>
      <c r="M763" s="228" t="s">
        <v>1107</v>
      </c>
      <c r="N763" s="228" t="s">
        <v>1108</v>
      </c>
    </row>
    <row r="764" spans="1:14" ht="30" x14ac:dyDescent="0.25">
      <c r="A764" s="266"/>
      <c r="B764" s="266"/>
      <c r="C764" s="260">
        <v>6701000</v>
      </c>
      <c r="D764" s="287" t="s">
        <v>1523</v>
      </c>
      <c r="E764" s="266"/>
      <c r="F764" s="266"/>
      <c r="G764" s="289" t="s">
        <v>2733</v>
      </c>
      <c r="H764" s="281" t="s">
        <v>2569</v>
      </c>
      <c r="K764" s="412"/>
      <c r="L764" s="257" t="s">
        <v>231</v>
      </c>
      <c r="M764" s="228" t="s">
        <v>1107</v>
      </c>
      <c r="N764" s="228" t="s">
        <v>1108</v>
      </c>
    </row>
    <row r="765" spans="1:14" ht="30" x14ac:dyDescent="0.25">
      <c r="A765" s="266"/>
      <c r="B765" s="266"/>
      <c r="C765" s="260">
        <v>6701100</v>
      </c>
      <c r="D765" s="287" t="s">
        <v>1524</v>
      </c>
      <c r="E765" s="266"/>
      <c r="F765" s="266"/>
      <c r="G765" s="289" t="s">
        <v>2733</v>
      </c>
      <c r="H765" s="281" t="s">
        <v>2569</v>
      </c>
      <c r="K765" s="412"/>
      <c r="L765" s="257" t="s">
        <v>231</v>
      </c>
      <c r="M765" s="228" t="s">
        <v>1107</v>
      </c>
      <c r="N765" s="228" t="s">
        <v>1108</v>
      </c>
    </row>
    <row r="766" spans="1:14" x14ac:dyDescent="0.25">
      <c r="A766" s="266"/>
      <c r="B766" s="266"/>
      <c r="C766" s="260">
        <v>6701200</v>
      </c>
      <c r="D766" s="287" t="s">
        <v>1525</v>
      </c>
      <c r="E766" s="266"/>
      <c r="F766" s="266" t="s">
        <v>1526</v>
      </c>
      <c r="G766" s="289" t="s">
        <v>2733</v>
      </c>
      <c r="H766" s="281" t="s">
        <v>2569</v>
      </c>
      <c r="L766" s="257">
        <v>1000</v>
      </c>
      <c r="M766" s="228" t="s">
        <v>1107</v>
      </c>
      <c r="N766" s="228" t="s">
        <v>1108</v>
      </c>
    </row>
    <row r="767" spans="1:14" ht="30" x14ac:dyDescent="0.25">
      <c r="A767" s="266"/>
      <c r="B767" s="266"/>
      <c r="C767" s="260">
        <v>6701300</v>
      </c>
      <c r="D767" s="287" t="s">
        <v>22</v>
      </c>
      <c r="E767" s="266"/>
      <c r="F767" s="266"/>
      <c r="G767" s="289" t="s">
        <v>2733</v>
      </c>
      <c r="H767" s="281" t="s">
        <v>2569</v>
      </c>
      <c r="K767" s="412"/>
      <c r="L767" s="257" t="s">
        <v>231</v>
      </c>
      <c r="M767" s="228" t="s">
        <v>1107</v>
      </c>
      <c r="N767" s="228" t="s">
        <v>1108</v>
      </c>
    </row>
    <row r="768" spans="1:14" ht="30" x14ac:dyDescent="0.25">
      <c r="A768" s="266"/>
      <c r="B768" s="266"/>
      <c r="C768" s="260">
        <v>6701400</v>
      </c>
      <c r="D768" s="287" t="s">
        <v>1527</v>
      </c>
      <c r="E768" s="266"/>
      <c r="F768" s="266"/>
      <c r="G768" s="289" t="s">
        <v>2733</v>
      </c>
      <c r="H768" s="281" t="s">
        <v>2569</v>
      </c>
      <c r="K768" s="412"/>
      <c r="L768" s="257" t="s">
        <v>231</v>
      </c>
      <c r="M768" s="228" t="s">
        <v>1107</v>
      </c>
      <c r="N768" s="228" t="s">
        <v>1108</v>
      </c>
    </row>
    <row r="769" spans="1:14" ht="30" x14ac:dyDescent="0.25">
      <c r="A769" s="277"/>
      <c r="B769" s="277"/>
      <c r="C769" s="277"/>
      <c r="D769" s="277" t="s">
        <v>1528</v>
      </c>
      <c r="E769" s="277" t="s">
        <v>1529</v>
      </c>
      <c r="F769" s="277"/>
      <c r="G769" s="278"/>
      <c r="H769" s="278"/>
      <c r="I769" s="277"/>
      <c r="J769" s="277"/>
      <c r="K769" s="277"/>
      <c r="L769" s="277"/>
    </row>
    <row r="770" spans="1:14" x14ac:dyDescent="0.25">
      <c r="A770" s="266"/>
      <c r="B770" s="266"/>
      <c r="C770" s="260">
        <v>6710000</v>
      </c>
      <c r="D770" s="287" t="s">
        <v>1530</v>
      </c>
      <c r="E770" s="266"/>
      <c r="F770" s="266"/>
      <c r="G770" s="289" t="s">
        <v>2733</v>
      </c>
      <c r="H770" s="281" t="s">
        <v>2569</v>
      </c>
      <c r="L770" s="257">
        <v>1000</v>
      </c>
      <c r="M770" s="228" t="s">
        <v>1107</v>
      </c>
      <c r="N770" s="228" t="s">
        <v>1108</v>
      </c>
    </row>
    <row r="771" spans="1:14" x14ac:dyDescent="0.25">
      <c r="A771" s="266"/>
      <c r="B771" s="266"/>
      <c r="C771" s="260">
        <v>6710100</v>
      </c>
      <c r="D771" s="287" t="s">
        <v>1531</v>
      </c>
      <c r="E771" s="266"/>
      <c r="F771" s="266"/>
      <c r="G771" s="289" t="s">
        <v>2733</v>
      </c>
      <c r="H771" s="281" t="s">
        <v>2569</v>
      </c>
      <c r="L771" s="257">
        <v>1000</v>
      </c>
      <c r="M771" s="228" t="s">
        <v>1107</v>
      </c>
      <c r="N771" s="228" t="s">
        <v>1108</v>
      </c>
    </row>
    <row r="772" spans="1:14" x14ac:dyDescent="0.25">
      <c r="A772" s="266"/>
      <c r="B772" s="266"/>
      <c r="C772" s="260">
        <v>6710200</v>
      </c>
      <c r="D772" s="287" t="s">
        <v>23</v>
      </c>
      <c r="E772" s="266"/>
      <c r="F772" s="266"/>
      <c r="G772" s="289" t="s">
        <v>2733</v>
      </c>
      <c r="H772" s="281" t="s">
        <v>2569</v>
      </c>
      <c r="L772" s="257">
        <v>1000</v>
      </c>
      <c r="M772" s="228" t="s">
        <v>1107</v>
      </c>
      <c r="N772" s="228" t="s">
        <v>1108</v>
      </c>
    </row>
    <row r="773" spans="1:14" ht="30" x14ac:dyDescent="0.25">
      <c r="A773" s="277"/>
      <c r="B773" s="277"/>
      <c r="C773" s="277"/>
      <c r="D773" s="277" t="s">
        <v>1532</v>
      </c>
      <c r="E773" s="277"/>
      <c r="F773" s="277"/>
      <c r="G773" s="278"/>
      <c r="H773" s="278"/>
      <c r="I773" s="277"/>
      <c r="J773" s="277"/>
      <c r="K773" s="277"/>
      <c r="L773" s="277"/>
    </row>
    <row r="774" spans="1:14" ht="30" x14ac:dyDescent="0.25">
      <c r="C774" s="258">
        <v>6720000</v>
      </c>
      <c r="D774" s="256" t="s">
        <v>1533</v>
      </c>
      <c r="E774" s="279" t="s">
        <v>1534</v>
      </c>
      <c r="F774" s="279" t="s">
        <v>1535</v>
      </c>
      <c r="G774" s="250" t="s">
        <v>2706</v>
      </c>
      <c r="H774" s="248" t="s">
        <v>1296</v>
      </c>
      <c r="L774" s="254" t="s">
        <v>231</v>
      </c>
      <c r="M774" s="228" t="s">
        <v>1107</v>
      </c>
      <c r="N774" s="228" t="s">
        <v>1108</v>
      </c>
    </row>
    <row r="775" spans="1:14" ht="30" x14ac:dyDescent="0.25">
      <c r="C775" s="252">
        <v>6720001</v>
      </c>
      <c r="D775" s="256" t="s">
        <v>1537</v>
      </c>
      <c r="E775" s="279" t="s">
        <v>1538</v>
      </c>
      <c r="F775" s="279" t="s">
        <v>1539</v>
      </c>
      <c r="G775" s="250" t="s">
        <v>2707</v>
      </c>
      <c r="H775" s="248" t="s">
        <v>1131</v>
      </c>
      <c r="L775" s="254">
        <v>1000</v>
      </c>
    </row>
    <row r="776" spans="1:14" x14ac:dyDescent="0.25">
      <c r="C776" s="252">
        <v>6720002</v>
      </c>
      <c r="D776" s="256" t="s">
        <v>1540</v>
      </c>
      <c r="E776" s="279"/>
      <c r="F776" s="279"/>
      <c r="G776" s="250" t="s">
        <v>2710</v>
      </c>
      <c r="H776" s="248" t="s">
        <v>1141</v>
      </c>
      <c r="L776" s="254">
        <v>1000</v>
      </c>
    </row>
    <row r="777" spans="1:14" x14ac:dyDescent="0.25">
      <c r="A777" s="266"/>
      <c r="B777" s="266"/>
      <c r="C777" s="252">
        <v>6720003</v>
      </c>
      <c r="D777" s="287" t="s">
        <v>1541</v>
      </c>
      <c r="E777" s="286"/>
      <c r="F777" s="286"/>
      <c r="G777" s="289" t="s">
        <v>2734</v>
      </c>
      <c r="H777" s="281" t="s">
        <v>2570</v>
      </c>
      <c r="L777" s="257">
        <v>1000</v>
      </c>
    </row>
    <row r="778" spans="1:14" x14ac:dyDescent="0.25">
      <c r="C778" s="252">
        <v>6720004</v>
      </c>
      <c r="D778" s="256" t="s">
        <v>1542</v>
      </c>
      <c r="E778" s="279"/>
      <c r="F778" s="279"/>
      <c r="G778" s="250" t="s">
        <v>2711</v>
      </c>
      <c r="H778" s="248" t="s">
        <v>1157</v>
      </c>
      <c r="L778" s="254">
        <v>1000</v>
      </c>
    </row>
    <row r="779" spans="1:14" x14ac:dyDescent="0.25">
      <c r="C779" s="252">
        <v>6720005</v>
      </c>
      <c r="D779" s="256" t="s">
        <v>1543</v>
      </c>
      <c r="E779" s="279"/>
      <c r="F779" s="279"/>
      <c r="G779" s="250" t="s">
        <v>2711</v>
      </c>
      <c r="H779" s="248" t="s">
        <v>1157</v>
      </c>
      <c r="L779" s="254">
        <v>1000</v>
      </c>
    </row>
    <row r="780" spans="1:14" ht="30" x14ac:dyDescent="0.25">
      <c r="A780" s="266"/>
      <c r="B780" s="266"/>
      <c r="C780" s="260">
        <v>6720200</v>
      </c>
      <c r="D780" s="266" t="s">
        <v>1544</v>
      </c>
      <c r="E780" s="266"/>
      <c r="F780" s="266"/>
      <c r="G780" s="289" t="s">
        <v>2735</v>
      </c>
      <c r="H780" s="281" t="s">
        <v>2386</v>
      </c>
      <c r="L780" s="257" t="s">
        <v>231</v>
      </c>
      <c r="M780" s="228" t="s">
        <v>1107</v>
      </c>
      <c r="N780" s="228" t="s">
        <v>1108</v>
      </c>
    </row>
    <row r="781" spans="1:14" ht="30" x14ac:dyDescent="0.25">
      <c r="C781" s="258">
        <v>6720300</v>
      </c>
      <c r="D781" s="256" t="s">
        <v>1</v>
      </c>
      <c r="G781" s="250" t="s">
        <v>2706</v>
      </c>
      <c r="H781" s="248" t="s">
        <v>1296</v>
      </c>
      <c r="L781" s="254" t="s">
        <v>231</v>
      </c>
      <c r="M781" s="228" t="s">
        <v>1107</v>
      </c>
      <c r="N781" s="228" t="s">
        <v>1108</v>
      </c>
    </row>
    <row r="782" spans="1:14" x14ac:dyDescent="0.25">
      <c r="C782" s="252">
        <v>6721000</v>
      </c>
      <c r="D782" s="256" t="s">
        <v>1545</v>
      </c>
      <c r="G782" s="250" t="s">
        <v>2710</v>
      </c>
      <c r="H782" s="248" t="s">
        <v>1141</v>
      </c>
      <c r="L782" s="235">
        <v>1000</v>
      </c>
      <c r="M782" s="228" t="s">
        <v>1107</v>
      </c>
      <c r="N782" s="228" t="s">
        <v>1108</v>
      </c>
    </row>
    <row r="783" spans="1:14" x14ac:dyDescent="0.25">
      <c r="C783" s="252">
        <v>6721100</v>
      </c>
      <c r="D783" s="256" t="s">
        <v>1546</v>
      </c>
      <c r="G783" s="250" t="s">
        <v>2705</v>
      </c>
      <c r="H783" s="248" t="s">
        <v>1106</v>
      </c>
      <c r="L783" s="235">
        <v>1000</v>
      </c>
      <c r="M783" s="228" t="s">
        <v>1107</v>
      </c>
      <c r="N783" s="228" t="s">
        <v>1108</v>
      </c>
    </row>
    <row r="784" spans="1:14" ht="90" x14ac:dyDescent="0.25">
      <c r="C784" s="265">
        <v>6721200</v>
      </c>
      <c r="D784" s="279" t="s">
        <v>1547</v>
      </c>
      <c r="F784" s="279" t="s">
        <v>1548</v>
      </c>
      <c r="G784" s="250" t="s">
        <v>2706</v>
      </c>
      <c r="H784" s="248" t="s">
        <v>1296</v>
      </c>
      <c r="L784" s="254" t="s">
        <v>231</v>
      </c>
      <c r="M784" s="228" t="s">
        <v>1107</v>
      </c>
      <c r="N784" s="228" t="s">
        <v>1108</v>
      </c>
    </row>
    <row r="785" spans="1:14" ht="30" x14ac:dyDescent="0.25">
      <c r="A785" s="277"/>
      <c r="B785" s="277"/>
      <c r="C785" s="277"/>
      <c r="D785" s="277" t="s">
        <v>1549</v>
      </c>
      <c r="E785" s="277"/>
      <c r="F785" s="277"/>
      <c r="G785" s="278"/>
      <c r="H785" s="278"/>
      <c r="I785" s="277"/>
      <c r="J785" s="277"/>
      <c r="K785" s="277"/>
      <c r="L785" s="277"/>
    </row>
    <row r="786" spans="1:14" ht="60" x14ac:dyDescent="0.25">
      <c r="C786" s="265">
        <v>6730000</v>
      </c>
      <c r="D786" s="279" t="s">
        <v>24</v>
      </c>
      <c r="E786" s="279" t="s">
        <v>1550</v>
      </c>
      <c r="F786" s="279" t="s">
        <v>1551</v>
      </c>
      <c r="G786" s="250" t="s">
        <v>2706</v>
      </c>
      <c r="H786" s="248" t="s">
        <v>1296</v>
      </c>
      <c r="L786" s="254" t="s">
        <v>231</v>
      </c>
      <c r="M786" s="228" t="s">
        <v>1107</v>
      </c>
      <c r="N786" s="228" t="s">
        <v>1108</v>
      </c>
    </row>
    <row r="787" spans="1:14" x14ac:dyDescent="0.25">
      <c r="C787" s="265">
        <v>6730100</v>
      </c>
      <c r="D787" s="256" t="s">
        <v>1552</v>
      </c>
      <c r="F787" s="228" t="s">
        <v>1553</v>
      </c>
      <c r="G787" s="250" t="s">
        <v>2706</v>
      </c>
      <c r="H787" s="248" t="s">
        <v>1296</v>
      </c>
      <c r="L787" s="235">
        <v>1000</v>
      </c>
      <c r="M787" s="228" t="s">
        <v>1107</v>
      </c>
      <c r="N787" s="228" t="s">
        <v>1108</v>
      </c>
    </row>
    <row r="788" spans="1:14" ht="30" x14ac:dyDescent="0.25">
      <c r="A788" s="277"/>
      <c r="B788" s="277"/>
      <c r="C788" s="277"/>
      <c r="D788" s="277" t="s">
        <v>1554</v>
      </c>
      <c r="E788" s="277"/>
      <c r="F788" s="277"/>
      <c r="G788" s="278"/>
      <c r="H788" s="278"/>
      <c r="I788" s="277"/>
      <c r="J788" s="277"/>
      <c r="K788" s="277"/>
      <c r="L788" s="277"/>
    </row>
    <row r="789" spans="1:14" ht="30" x14ac:dyDescent="0.25">
      <c r="A789" s="266"/>
      <c r="B789" s="266"/>
      <c r="C789" s="259">
        <v>6740000</v>
      </c>
      <c r="D789" s="286" t="s">
        <v>1555</v>
      </c>
      <c r="E789" s="286" t="s">
        <v>1556</v>
      </c>
      <c r="F789" s="286" t="s">
        <v>1557</v>
      </c>
      <c r="G789" s="289" t="s">
        <v>2713</v>
      </c>
      <c r="H789" s="281" t="s">
        <v>2137</v>
      </c>
      <c r="L789" s="257" t="s">
        <v>231</v>
      </c>
      <c r="M789" s="228" t="s">
        <v>1107</v>
      </c>
      <c r="N789" s="228" t="s">
        <v>1108</v>
      </c>
    </row>
    <row r="790" spans="1:14" x14ac:dyDescent="0.25">
      <c r="A790" s="266"/>
      <c r="B790" s="266"/>
      <c r="C790" s="259">
        <v>6740100</v>
      </c>
      <c r="D790" s="286" t="s">
        <v>1558</v>
      </c>
      <c r="E790" s="286"/>
      <c r="F790" s="286"/>
      <c r="G790" s="289" t="s">
        <v>2713</v>
      </c>
      <c r="H790" s="281" t="s">
        <v>2137</v>
      </c>
      <c r="L790" s="415">
        <v>1000</v>
      </c>
      <c r="M790" s="228" t="s">
        <v>1107</v>
      </c>
      <c r="N790" s="228" t="s">
        <v>1108</v>
      </c>
    </row>
    <row r="791" spans="1:14" ht="30" x14ac:dyDescent="0.25">
      <c r="A791" s="266"/>
      <c r="B791" s="266"/>
      <c r="C791" s="259">
        <v>6740200</v>
      </c>
      <c r="D791" s="286" t="s">
        <v>1559</v>
      </c>
      <c r="E791" s="286"/>
      <c r="F791" s="286" t="s">
        <v>1560</v>
      </c>
      <c r="G791" s="289" t="s">
        <v>2713</v>
      </c>
      <c r="H791" s="281" t="s">
        <v>2137</v>
      </c>
      <c r="L791" s="257" t="s">
        <v>231</v>
      </c>
      <c r="M791" s="228" t="s">
        <v>1107</v>
      </c>
      <c r="N791" s="228" t="s">
        <v>1108</v>
      </c>
    </row>
    <row r="792" spans="1:14" ht="30" x14ac:dyDescent="0.25">
      <c r="A792" s="266"/>
      <c r="B792" s="266"/>
      <c r="C792" s="259">
        <v>6740300</v>
      </c>
      <c r="D792" s="286" t="s">
        <v>2534</v>
      </c>
      <c r="E792" s="286" t="s">
        <v>2535</v>
      </c>
      <c r="F792" s="286" t="s">
        <v>2536</v>
      </c>
      <c r="G792" s="289" t="s">
        <v>2713</v>
      </c>
      <c r="H792" s="281" t="s">
        <v>2137</v>
      </c>
      <c r="L792" s="415">
        <v>1000</v>
      </c>
      <c r="M792" s="228" t="s">
        <v>1107</v>
      </c>
      <c r="N792" s="228" t="s">
        <v>1108</v>
      </c>
    </row>
    <row r="793" spans="1:14" x14ac:dyDescent="0.25">
      <c r="A793" s="266"/>
      <c r="B793" s="266"/>
      <c r="C793" s="259">
        <v>6740400</v>
      </c>
      <c r="D793" s="286" t="s">
        <v>1564</v>
      </c>
      <c r="E793" s="286"/>
      <c r="F793" s="286"/>
      <c r="G793" s="289" t="s">
        <v>2713</v>
      </c>
      <c r="H793" s="281" t="s">
        <v>2137</v>
      </c>
      <c r="L793" s="415">
        <v>1000</v>
      </c>
      <c r="M793" s="228" t="s">
        <v>1107</v>
      </c>
      <c r="N793" s="228" t="s">
        <v>1108</v>
      </c>
    </row>
    <row r="794" spans="1:14" ht="30" x14ac:dyDescent="0.25">
      <c r="C794" s="265">
        <v>6740500</v>
      </c>
      <c r="D794" s="279" t="s">
        <v>1565</v>
      </c>
      <c r="E794" s="279"/>
      <c r="F794" s="279" t="s">
        <v>1566</v>
      </c>
      <c r="G794" s="250" t="s">
        <v>2312</v>
      </c>
      <c r="H794" s="228" t="s">
        <v>2571</v>
      </c>
      <c r="L794" s="254" t="s">
        <v>231</v>
      </c>
      <c r="M794" s="228" t="s">
        <v>1107</v>
      </c>
      <c r="N794" s="228" t="s">
        <v>1108</v>
      </c>
    </row>
    <row r="795" spans="1:14" ht="30" x14ac:dyDescent="0.25">
      <c r="C795" s="265">
        <v>6740600</v>
      </c>
      <c r="D795" s="279" t="s">
        <v>1567</v>
      </c>
      <c r="E795" s="279" t="s">
        <v>1568</v>
      </c>
      <c r="F795" s="279"/>
      <c r="G795" s="250" t="s">
        <v>2312</v>
      </c>
      <c r="H795" s="228" t="s">
        <v>2571</v>
      </c>
      <c r="L795" s="254" t="s">
        <v>231</v>
      </c>
      <c r="M795" s="228" t="s">
        <v>1107</v>
      </c>
      <c r="N795" s="228" t="s">
        <v>1108</v>
      </c>
    </row>
    <row r="796" spans="1:14" x14ac:dyDescent="0.25">
      <c r="A796" s="240"/>
      <c r="B796" s="240" t="s">
        <v>1570</v>
      </c>
      <c r="C796" s="241"/>
      <c r="D796" s="251" t="s">
        <v>1571</v>
      </c>
      <c r="E796" s="251" t="s">
        <v>1572</v>
      </c>
      <c r="F796" s="242"/>
      <c r="G796" s="242"/>
      <c r="H796" s="242"/>
      <c r="I796" s="243"/>
      <c r="J796" s="243"/>
      <c r="K796" s="243"/>
      <c r="L796" s="243"/>
    </row>
    <row r="797" spans="1:14" ht="30" x14ac:dyDescent="0.25">
      <c r="A797" s="277"/>
      <c r="B797" s="277"/>
      <c r="C797" s="277"/>
      <c r="D797" s="277" t="s">
        <v>1573</v>
      </c>
      <c r="E797" s="277"/>
      <c r="F797" s="277"/>
      <c r="G797" s="278"/>
      <c r="H797" s="278"/>
      <c r="I797" s="277"/>
      <c r="J797" s="277"/>
      <c r="K797" s="277"/>
      <c r="L797" s="277"/>
    </row>
    <row r="798" spans="1:14" ht="60" x14ac:dyDescent="0.25">
      <c r="C798" s="265">
        <v>6800000</v>
      </c>
      <c r="D798" s="279" t="s">
        <v>0</v>
      </c>
      <c r="E798" s="279"/>
      <c r="F798" s="279" t="s">
        <v>1574</v>
      </c>
      <c r="G798" s="250" t="s">
        <v>2709</v>
      </c>
      <c r="H798" s="248" t="s">
        <v>1135</v>
      </c>
      <c r="L798" s="254" t="s">
        <v>231</v>
      </c>
      <c r="M798" s="228" t="s">
        <v>1107</v>
      </c>
      <c r="N798" s="228" t="s">
        <v>1108</v>
      </c>
    </row>
    <row r="799" spans="1:14" ht="61.5" customHeight="1" x14ac:dyDescent="0.25">
      <c r="C799" s="265">
        <v>6800100</v>
      </c>
      <c r="D799" s="279" t="s">
        <v>25</v>
      </c>
      <c r="E799" s="279" t="s">
        <v>1575</v>
      </c>
      <c r="F799" s="279" t="s">
        <v>1576</v>
      </c>
      <c r="G799" s="250" t="s">
        <v>2709</v>
      </c>
      <c r="H799" s="248" t="s">
        <v>1135</v>
      </c>
      <c r="L799" s="254" t="s">
        <v>231</v>
      </c>
      <c r="M799" s="228" t="s">
        <v>1107</v>
      </c>
      <c r="N799" s="228" t="s">
        <v>1108</v>
      </c>
    </row>
    <row r="800" spans="1:14" ht="30" x14ac:dyDescent="0.25">
      <c r="C800" s="259">
        <v>6800200</v>
      </c>
      <c r="D800" s="279" t="s">
        <v>1577</v>
      </c>
      <c r="E800" s="279"/>
      <c r="F800" s="279"/>
      <c r="G800" s="250" t="s">
        <v>2709</v>
      </c>
      <c r="H800" s="248" t="s">
        <v>1135</v>
      </c>
      <c r="L800" s="254" t="s">
        <v>231</v>
      </c>
      <c r="M800" s="228" t="s">
        <v>1107</v>
      </c>
      <c r="N800" s="228" t="s">
        <v>1108</v>
      </c>
    </row>
    <row r="801" spans="1:14" ht="60" x14ac:dyDescent="0.25">
      <c r="A801" s="266"/>
      <c r="B801" s="266"/>
      <c r="C801" s="259">
        <v>6801000</v>
      </c>
      <c r="D801" s="286" t="s">
        <v>26</v>
      </c>
      <c r="E801" s="286"/>
      <c r="F801" s="286" t="s">
        <v>1578</v>
      </c>
      <c r="G801" s="289" t="s">
        <v>2713</v>
      </c>
      <c r="H801" s="281" t="s">
        <v>2137</v>
      </c>
      <c r="L801" s="257" t="s">
        <v>231</v>
      </c>
      <c r="M801" s="228" t="s">
        <v>1107</v>
      </c>
      <c r="N801" s="228" t="s">
        <v>1108</v>
      </c>
    </row>
    <row r="802" spans="1:14" ht="30" x14ac:dyDescent="0.25">
      <c r="A802" s="266"/>
      <c r="B802" s="266"/>
      <c r="C802" s="259">
        <v>6801100</v>
      </c>
      <c r="D802" s="286" t="s">
        <v>1579</v>
      </c>
      <c r="E802" s="286"/>
      <c r="F802" s="286" t="s">
        <v>1580</v>
      </c>
      <c r="G802" s="289" t="s">
        <v>2713</v>
      </c>
      <c r="H802" s="281" t="s">
        <v>2137</v>
      </c>
      <c r="L802" s="257" t="s">
        <v>231</v>
      </c>
      <c r="M802" s="228" t="s">
        <v>1107</v>
      </c>
      <c r="N802" s="228" t="s">
        <v>1108</v>
      </c>
    </row>
    <row r="803" spans="1:14" ht="30" x14ac:dyDescent="0.25">
      <c r="A803" s="266"/>
      <c r="B803" s="266"/>
      <c r="C803" s="259">
        <v>6801200</v>
      </c>
      <c r="D803" s="286" t="s">
        <v>27</v>
      </c>
      <c r="E803" s="286"/>
      <c r="F803" s="286"/>
      <c r="G803" s="289" t="s">
        <v>2713</v>
      </c>
      <c r="H803" s="281" t="s">
        <v>2137</v>
      </c>
      <c r="L803" s="257" t="s">
        <v>231</v>
      </c>
      <c r="M803" s="228" t="s">
        <v>1107</v>
      </c>
      <c r="N803" s="228" t="s">
        <v>1108</v>
      </c>
    </row>
    <row r="804" spans="1:14" ht="30" x14ac:dyDescent="0.25">
      <c r="A804" s="277"/>
      <c r="B804" s="277"/>
      <c r="C804" s="277"/>
      <c r="D804" s="277" t="s">
        <v>1581</v>
      </c>
      <c r="E804" s="277"/>
      <c r="F804" s="277"/>
      <c r="G804" s="278"/>
      <c r="H804" s="278"/>
      <c r="I804" s="277"/>
      <c r="J804" s="277"/>
      <c r="K804" s="277"/>
      <c r="L804" s="277"/>
    </row>
    <row r="805" spans="1:14" ht="30" x14ac:dyDescent="0.25">
      <c r="C805" s="265">
        <v>6810000</v>
      </c>
      <c r="D805" s="279" t="s">
        <v>28</v>
      </c>
      <c r="E805" s="279"/>
      <c r="F805" s="279"/>
      <c r="G805" s="250" t="s">
        <v>2709</v>
      </c>
      <c r="H805" s="248" t="s">
        <v>1135</v>
      </c>
      <c r="L805" s="254" t="s">
        <v>231</v>
      </c>
      <c r="M805" s="228" t="s">
        <v>1107</v>
      </c>
      <c r="N805" s="228" t="s">
        <v>1108</v>
      </c>
    </row>
    <row r="806" spans="1:14" ht="30" x14ac:dyDescent="0.25">
      <c r="C806" s="265">
        <v>6810100</v>
      </c>
      <c r="D806" s="279" t="s">
        <v>1582</v>
      </c>
      <c r="E806" s="279"/>
      <c r="F806" s="279"/>
      <c r="G806" s="250" t="s">
        <v>2709</v>
      </c>
      <c r="H806" s="248" t="s">
        <v>1135</v>
      </c>
      <c r="L806" s="254" t="s">
        <v>231</v>
      </c>
      <c r="M806" s="228" t="s">
        <v>1107</v>
      </c>
      <c r="N806" s="228" t="s">
        <v>1108</v>
      </c>
    </row>
    <row r="807" spans="1:14" ht="30" x14ac:dyDescent="0.25">
      <c r="A807" s="266"/>
      <c r="B807" s="266"/>
      <c r="C807" s="259">
        <v>6811000</v>
      </c>
      <c r="D807" s="286" t="s">
        <v>29</v>
      </c>
      <c r="E807" s="286"/>
      <c r="F807" s="286"/>
      <c r="G807" s="289" t="s">
        <v>2734</v>
      </c>
      <c r="H807" s="281" t="s">
        <v>2570</v>
      </c>
      <c r="L807" s="257" t="s">
        <v>231</v>
      </c>
      <c r="M807" s="228" t="s">
        <v>1107</v>
      </c>
      <c r="N807" s="228" t="s">
        <v>1108</v>
      </c>
    </row>
    <row r="808" spans="1:14" ht="30" x14ac:dyDescent="0.25">
      <c r="A808" s="266"/>
      <c r="B808" s="266"/>
      <c r="C808" s="301">
        <v>6811100</v>
      </c>
      <c r="D808" s="286" t="s">
        <v>1583</v>
      </c>
      <c r="E808" s="286"/>
      <c r="F808" s="286"/>
      <c r="G808" s="289" t="s">
        <v>2734</v>
      </c>
      <c r="H808" s="281" t="s">
        <v>2570</v>
      </c>
      <c r="L808" s="257" t="s">
        <v>231</v>
      </c>
      <c r="M808" s="228" t="s">
        <v>1107</v>
      </c>
      <c r="N808" s="228" t="s">
        <v>1108</v>
      </c>
    </row>
    <row r="809" spans="1:14" ht="30" x14ac:dyDescent="0.25">
      <c r="A809" s="266"/>
      <c r="B809" s="266"/>
      <c r="C809" s="259">
        <v>6811200</v>
      </c>
      <c r="D809" s="286" t="s">
        <v>1584</v>
      </c>
      <c r="E809" s="286" t="s">
        <v>1585</v>
      </c>
      <c r="F809" s="286"/>
      <c r="G809" s="289" t="s">
        <v>2734</v>
      </c>
      <c r="H809" s="281" t="s">
        <v>2570</v>
      </c>
      <c r="L809" s="257" t="s">
        <v>231</v>
      </c>
      <c r="M809" s="228" t="s">
        <v>1107</v>
      </c>
      <c r="N809" s="228" t="s">
        <v>1108</v>
      </c>
    </row>
    <row r="810" spans="1:14" ht="30" x14ac:dyDescent="0.25">
      <c r="A810" s="266"/>
      <c r="B810" s="266"/>
      <c r="C810" s="259">
        <v>6812000</v>
      </c>
      <c r="D810" s="286" t="s">
        <v>1586</v>
      </c>
      <c r="E810" s="286"/>
      <c r="F810" s="286"/>
      <c r="G810" s="289" t="s">
        <v>2734</v>
      </c>
      <c r="H810" s="281" t="s">
        <v>2570</v>
      </c>
      <c r="L810" s="257" t="s">
        <v>231</v>
      </c>
      <c r="M810" s="228" t="s">
        <v>1107</v>
      </c>
      <c r="N810" s="228" t="s">
        <v>1108</v>
      </c>
    </row>
    <row r="811" spans="1:14" x14ac:dyDescent="0.25">
      <c r="A811" s="277"/>
      <c r="B811" s="277"/>
      <c r="C811" s="277"/>
      <c r="D811" s="277" t="s">
        <v>1587</v>
      </c>
      <c r="E811" s="277"/>
      <c r="F811" s="277"/>
      <c r="G811" s="278"/>
      <c r="H811" s="278"/>
      <c r="I811" s="277"/>
      <c r="J811" s="277"/>
      <c r="K811" s="277"/>
      <c r="L811" s="277"/>
    </row>
    <row r="812" spans="1:14" ht="45" x14ac:dyDescent="0.25">
      <c r="A812" s="302"/>
      <c r="C812" s="419">
        <v>6820000</v>
      </c>
      <c r="D812" s="279" t="s">
        <v>43</v>
      </c>
      <c r="E812" s="279" t="s">
        <v>1588</v>
      </c>
      <c r="F812" s="279" t="s">
        <v>1589</v>
      </c>
      <c r="G812" s="250" t="s">
        <v>2316</v>
      </c>
      <c r="H812" s="248" t="s">
        <v>1590</v>
      </c>
      <c r="L812" s="254" t="s">
        <v>231</v>
      </c>
    </row>
    <row r="813" spans="1:14" ht="30" x14ac:dyDescent="0.25">
      <c r="A813" s="302"/>
      <c r="C813" s="419">
        <v>6820010</v>
      </c>
      <c r="D813" s="279" t="s">
        <v>1591</v>
      </c>
      <c r="E813" s="279" t="s">
        <v>1588</v>
      </c>
      <c r="F813" s="279" t="s">
        <v>1592</v>
      </c>
      <c r="G813" s="250" t="s">
        <v>2316</v>
      </c>
      <c r="H813" s="248" t="s">
        <v>1590</v>
      </c>
      <c r="L813" s="254" t="s">
        <v>231</v>
      </c>
    </row>
    <row r="814" spans="1:14" ht="30" x14ac:dyDescent="0.25">
      <c r="C814" s="419">
        <v>6820020</v>
      </c>
      <c r="D814" s="279" t="s">
        <v>1593</v>
      </c>
      <c r="E814" s="279" t="s">
        <v>1588</v>
      </c>
      <c r="F814" s="228" t="s">
        <v>1594</v>
      </c>
      <c r="G814" s="250" t="s">
        <v>2316</v>
      </c>
      <c r="H814" s="248" t="s">
        <v>1590</v>
      </c>
      <c r="L814" s="254" t="s">
        <v>231</v>
      </c>
    </row>
    <row r="815" spans="1:14" ht="45" x14ac:dyDescent="0.25">
      <c r="A815" s="302"/>
      <c r="C815" s="419">
        <v>6820100</v>
      </c>
      <c r="D815" s="279" t="s">
        <v>1595</v>
      </c>
      <c r="E815" s="279" t="s">
        <v>1596</v>
      </c>
      <c r="F815" s="279" t="s">
        <v>1589</v>
      </c>
      <c r="G815" s="250" t="s">
        <v>2316</v>
      </c>
      <c r="H815" s="248" t="s">
        <v>1590</v>
      </c>
      <c r="L815" s="254" t="s">
        <v>231</v>
      </c>
    </row>
    <row r="816" spans="1:14" ht="30" x14ac:dyDescent="0.25">
      <c r="A816" s="302"/>
      <c r="C816" s="419">
        <v>6820110</v>
      </c>
      <c r="D816" s="279" t="s">
        <v>1597</v>
      </c>
      <c r="E816" s="279" t="s">
        <v>1596</v>
      </c>
      <c r="F816" s="279" t="s">
        <v>1592</v>
      </c>
      <c r="G816" s="250" t="s">
        <v>2316</v>
      </c>
      <c r="H816" s="248" t="s">
        <v>1590</v>
      </c>
      <c r="L816" s="254" t="s">
        <v>231</v>
      </c>
    </row>
    <row r="817" spans="1:14" ht="30" x14ac:dyDescent="0.25">
      <c r="A817" s="302"/>
      <c r="C817" s="419">
        <v>6820120</v>
      </c>
      <c r="D817" s="279" t="s">
        <v>1598</v>
      </c>
      <c r="E817" s="279" t="s">
        <v>1596</v>
      </c>
      <c r="F817" s="228" t="s">
        <v>1594</v>
      </c>
      <c r="G817" s="250" t="s">
        <v>2316</v>
      </c>
      <c r="H817" s="248" t="s">
        <v>1590</v>
      </c>
      <c r="L817" s="254" t="s">
        <v>231</v>
      </c>
    </row>
    <row r="818" spans="1:14" ht="45" x14ac:dyDescent="0.25">
      <c r="A818" s="302"/>
      <c r="C818" s="419">
        <v>6820200</v>
      </c>
      <c r="D818" s="279" t="s">
        <v>44</v>
      </c>
      <c r="E818" s="279" t="s">
        <v>1599</v>
      </c>
      <c r="F818" s="279" t="s">
        <v>1589</v>
      </c>
      <c r="G818" s="250" t="s">
        <v>2316</v>
      </c>
      <c r="H818" s="248" t="s">
        <v>1590</v>
      </c>
      <c r="L818" s="254" t="s">
        <v>231</v>
      </c>
    </row>
    <row r="819" spans="1:14" ht="30" x14ac:dyDescent="0.25">
      <c r="A819" s="302"/>
      <c r="C819" s="419">
        <v>6820210</v>
      </c>
      <c r="D819" s="279" t="s">
        <v>1600</v>
      </c>
      <c r="E819" s="279" t="s">
        <v>1599</v>
      </c>
      <c r="F819" s="279" t="s">
        <v>1592</v>
      </c>
      <c r="G819" s="250" t="s">
        <v>2316</v>
      </c>
      <c r="H819" s="248" t="s">
        <v>1590</v>
      </c>
      <c r="L819" s="254" t="s">
        <v>231</v>
      </c>
    </row>
    <row r="820" spans="1:14" ht="30" x14ac:dyDescent="0.25">
      <c r="A820" s="302"/>
      <c r="C820" s="419">
        <v>6820220</v>
      </c>
      <c r="D820" s="279" t="s">
        <v>1601</v>
      </c>
      <c r="E820" s="279" t="s">
        <v>1599</v>
      </c>
      <c r="F820" s="228" t="s">
        <v>1594</v>
      </c>
      <c r="G820" s="250" t="s">
        <v>2316</v>
      </c>
      <c r="H820" s="248" t="s">
        <v>1590</v>
      </c>
      <c r="L820" s="254" t="s">
        <v>231</v>
      </c>
    </row>
    <row r="821" spans="1:14" ht="45" x14ac:dyDescent="0.25">
      <c r="A821" s="302"/>
      <c r="C821" s="419">
        <v>6820300</v>
      </c>
      <c r="D821" s="279" t="s">
        <v>1602</v>
      </c>
      <c r="E821" s="279" t="s">
        <v>1603</v>
      </c>
      <c r="F821" s="279" t="s">
        <v>1589</v>
      </c>
      <c r="G821" s="250" t="s">
        <v>2316</v>
      </c>
      <c r="H821" s="248" t="s">
        <v>1590</v>
      </c>
      <c r="L821" s="254" t="s">
        <v>231</v>
      </c>
    </row>
    <row r="822" spans="1:14" ht="30" x14ac:dyDescent="0.25">
      <c r="A822" s="302"/>
      <c r="C822" s="419">
        <v>6820310</v>
      </c>
      <c r="D822" s="279" t="s">
        <v>1604</v>
      </c>
      <c r="E822" s="279" t="s">
        <v>1603</v>
      </c>
      <c r="F822" s="279" t="s">
        <v>1592</v>
      </c>
      <c r="G822" s="250" t="s">
        <v>2316</v>
      </c>
      <c r="H822" s="248" t="s">
        <v>1590</v>
      </c>
      <c r="L822" s="254" t="s">
        <v>231</v>
      </c>
    </row>
    <row r="823" spans="1:14" ht="30" x14ac:dyDescent="0.25">
      <c r="A823" s="302"/>
      <c r="C823" s="419">
        <v>6820320</v>
      </c>
      <c r="D823" s="279" t="s">
        <v>1605</v>
      </c>
      <c r="E823" s="279" t="s">
        <v>1603</v>
      </c>
      <c r="F823" s="228" t="s">
        <v>1594</v>
      </c>
      <c r="G823" s="250" t="s">
        <v>2316</v>
      </c>
      <c r="H823" s="248" t="s">
        <v>1590</v>
      </c>
      <c r="L823" s="254" t="s">
        <v>231</v>
      </c>
    </row>
    <row r="824" spans="1:14" x14ac:dyDescent="0.25">
      <c r="A824" s="277"/>
      <c r="B824" s="277"/>
      <c r="C824" s="277"/>
      <c r="D824" s="277" t="s">
        <v>1606</v>
      </c>
      <c r="E824" s="277"/>
      <c r="F824" s="277"/>
      <c r="G824" s="278"/>
      <c r="H824" s="278"/>
      <c r="I824" s="277"/>
      <c r="J824" s="277"/>
      <c r="K824" s="277"/>
      <c r="L824" s="277"/>
    </row>
    <row r="825" spans="1:14" x14ac:dyDescent="0.25">
      <c r="C825" s="265">
        <v>6830000</v>
      </c>
      <c r="D825" s="279" t="s">
        <v>1607</v>
      </c>
      <c r="E825" s="279" t="s">
        <v>1608</v>
      </c>
      <c r="F825" s="279"/>
      <c r="G825" s="250" t="s">
        <v>2705</v>
      </c>
      <c r="H825" s="248" t="s">
        <v>1106</v>
      </c>
      <c r="L825" s="235">
        <v>1000</v>
      </c>
      <c r="M825" s="228" t="s">
        <v>1107</v>
      </c>
      <c r="N825" s="228" t="s">
        <v>1108</v>
      </c>
    </row>
    <row r="826" spans="1:14" x14ac:dyDescent="0.25">
      <c r="C826" s="265">
        <v>6830100</v>
      </c>
      <c r="D826" s="279" t="s">
        <v>1609</v>
      </c>
      <c r="E826" s="279" t="s">
        <v>1608</v>
      </c>
      <c r="F826" s="279"/>
      <c r="G826" s="250" t="s">
        <v>2705</v>
      </c>
      <c r="H826" s="248" t="s">
        <v>1106</v>
      </c>
      <c r="L826" s="235">
        <v>1000</v>
      </c>
      <c r="M826" s="228" t="s">
        <v>1107</v>
      </c>
      <c r="N826" s="228" t="s">
        <v>1108</v>
      </c>
    </row>
    <row r="827" spans="1:14" ht="30" x14ac:dyDescent="0.25">
      <c r="C827" s="265">
        <v>6830200</v>
      </c>
      <c r="D827" s="279" t="s">
        <v>1610</v>
      </c>
      <c r="E827" s="279" t="s">
        <v>1608</v>
      </c>
      <c r="F827" s="279" t="s">
        <v>1611</v>
      </c>
      <c r="G827" s="250" t="s">
        <v>2705</v>
      </c>
      <c r="H827" s="248" t="s">
        <v>1106</v>
      </c>
      <c r="L827" s="235">
        <v>1000</v>
      </c>
      <c r="M827" s="228" t="s">
        <v>1107</v>
      </c>
      <c r="N827" s="228" t="s">
        <v>1108</v>
      </c>
    </row>
    <row r="828" spans="1:14" x14ac:dyDescent="0.25">
      <c r="A828" s="277"/>
      <c r="B828" s="277"/>
      <c r="C828" s="277"/>
      <c r="D828" s="277" t="s">
        <v>1612</v>
      </c>
      <c r="E828" s="277"/>
      <c r="F828" s="277"/>
      <c r="G828" s="278"/>
      <c r="H828" s="278"/>
      <c r="I828" s="277"/>
      <c r="J828" s="277"/>
      <c r="K828" s="277"/>
      <c r="L828" s="277"/>
    </row>
    <row r="829" spans="1:14" ht="30" x14ac:dyDescent="0.25">
      <c r="C829" s="265">
        <v>6840000</v>
      </c>
      <c r="D829" s="279" t="s">
        <v>30</v>
      </c>
      <c r="E829" s="279" t="s">
        <v>1613</v>
      </c>
      <c r="F829" s="279" t="s">
        <v>1614</v>
      </c>
      <c r="G829" s="250" t="s">
        <v>2736</v>
      </c>
      <c r="H829" s="248" t="s">
        <v>1615</v>
      </c>
      <c r="L829" s="235">
        <v>1000</v>
      </c>
      <c r="M829" s="228" t="s">
        <v>1107</v>
      </c>
      <c r="N829" s="228" t="s">
        <v>1108</v>
      </c>
    </row>
    <row r="830" spans="1:14" x14ac:dyDescent="0.25">
      <c r="C830" s="265">
        <v>6840010</v>
      </c>
      <c r="D830" s="279" t="s">
        <v>1616</v>
      </c>
      <c r="E830" s="279" t="s">
        <v>1617</v>
      </c>
      <c r="F830" s="279" t="s">
        <v>1618</v>
      </c>
      <c r="G830" s="250" t="s">
        <v>2636</v>
      </c>
      <c r="H830" s="248" t="s">
        <v>109</v>
      </c>
      <c r="L830" s="235">
        <v>1000</v>
      </c>
      <c r="M830" s="228" t="s">
        <v>1107</v>
      </c>
      <c r="N830" s="228" t="s">
        <v>1108</v>
      </c>
    </row>
    <row r="831" spans="1:14" ht="30" x14ac:dyDescent="0.25">
      <c r="C831" s="265">
        <v>6840100</v>
      </c>
      <c r="D831" s="279" t="s">
        <v>1619</v>
      </c>
      <c r="E831" s="279"/>
      <c r="F831" s="279"/>
      <c r="G831" s="250" t="s">
        <v>2736</v>
      </c>
      <c r="H831" s="248" t="s">
        <v>1615</v>
      </c>
      <c r="L831" s="254" t="s">
        <v>231</v>
      </c>
      <c r="M831" s="228" t="s">
        <v>1107</v>
      </c>
      <c r="N831" s="228" t="s">
        <v>1108</v>
      </c>
    </row>
    <row r="832" spans="1:14" ht="30" x14ac:dyDescent="0.25">
      <c r="C832" s="265">
        <v>6840200</v>
      </c>
      <c r="D832" s="279" t="s">
        <v>1620</v>
      </c>
      <c r="E832" s="279"/>
      <c r="F832" s="279"/>
      <c r="G832" s="250" t="s">
        <v>2736</v>
      </c>
      <c r="H832" s="248" t="s">
        <v>1615</v>
      </c>
      <c r="L832" s="254" t="s">
        <v>231</v>
      </c>
      <c r="M832" s="228" t="s">
        <v>1107</v>
      </c>
      <c r="N832" s="228" t="s">
        <v>1108</v>
      </c>
    </row>
    <row r="833" spans="1:14" ht="30" x14ac:dyDescent="0.25">
      <c r="C833" s="265">
        <v>6840300</v>
      </c>
      <c r="D833" s="279" t="s">
        <v>1621</v>
      </c>
      <c r="E833" s="279" t="s">
        <v>1622</v>
      </c>
      <c r="F833" s="279" t="s">
        <v>1623</v>
      </c>
      <c r="G833" s="250" t="s">
        <v>2736</v>
      </c>
      <c r="H833" s="248" t="s">
        <v>1615</v>
      </c>
      <c r="L833" s="254" t="s">
        <v>231</v>
      </c>
      <c r="M833" s="228" t="s">
        <v>1107</v>
      </c>
      <c r="N833" s="228" t="s">
        <v>1108</v>
      </c>
    </row>
    <row r="834" spans="1:14" ht="30" x14ac:dyDescent="0.25">
      <c r="A834" s="277"/>
      <c r="B834" s="277"/>
      <c r="C834" s="277"/>
      <c r="D834" s="277" t="s">
        <v>1624</v>
      </c>
      <c r="E834" s="277"/>
      <c r="F834" s="277"/>
      <c r="G834" s="278"/>
      <c r="H834" s="278"/>
      <c r="I834" s="277"/>
      <c r="J834" s="277"/>
      <c r="K834" s="277"/>
      <c r="L834" s="277"/>
    </row>
    <row r="835" spans="1:14" ht="75" x14ac:dyDescent="0.25">
      <c r="C835" s="265">
        <v>6850000</v>
      </c>
      <c r="D835" s="279" t="s">
        <v>31</v>
      </c>
      <c r="E835" s="279"/>
      <c r="F835" s="279" t="s">
        <v>1625</v>
      </c>
      <c r="G835" s="250" t="s">
        <v>2706</v>
      </c>
      <c r="H835" s="248" t="s">
        <v>1296</v>
      </c>
      <c r="L835" s="254" t="s">
        <v>231</v>
      </c>
      <c r="M835" s="228" t="s">
        <v>1107</v>
      </c>
      <c r="N835" s="228" t="s">
        <v>1108</v>
      </c>
    </row>
    <row r="836" spans="1:14" ht="30" x14ac:dyDescent="0.25">
      <c r="C836" s="265">
        <v>6850100</v>
      </c>
      <c r="D836" s="279" t="s">
        <v>32</v>
      </c>
      <c r="E836" s="279"/>
      <c r="F836" s="279" t="s">
        <v>1627</v>
      </c>
      <c r="G836" s="250" t="s">
        <v>2706</v>
      </c>
      <c r="H836" s="248" t="s">
        <v>1296</v>
      </c>
      <c r="L836" s="254" t="s">
        <v>231</v>
      </c>
      <c r="M836" s="228" t="s">
        <v>1107</v>
      </c>
      <c r="N836" s="228" t="s">
        <v>1108</v>
      </c>
    </row>
    <row r="837" spans="1:14" ht="30" x14ac:dyDescent="0.25">
      <c r="C837" s="265">
        <v>6850200</v>
      </c>
      <c r="D837" s="279" t="s">
        <v>1628</v>
      </c>
      <c r="E837" s="279"/>
      <c r="F837" s="279" t="s">
        <v>1629</v>
      </c>
      <c r="G837" s="250" t="s">
        <v>2736</v>
      </c>
      <c r="H837" s="248" t="s">
        <v>1615</v>
      </c>
      <c r="L837" s="254" t="s">
        <v>231</v>
      </c>
      <c r="M837" s="228" t="s">
        <v>1107</v>
      </c>
      <c r="N837" s="228" t="s">
        <v>1108</v>
      </c>
    </row>
    <row r="838" spans="1:14" ht="45" x14ac:dyDescent="0.25">
      <c r="C838" s="265">
        <v>6850300</v>
      </c>
      <c r="D838" s="279" t="s">
        <v>1630</v>
      </c>
      <c r="E838" s="279" t="s">
        <v>1631</v>
      </c>
      <c r="F838" s="279" t="s">
        <v>2537</v>
      </c>
      <c r="G838" s="250" t="s">
        <v>2706</v>
      </c>
      <c r="H838" s="248" t="s">
        <v>1296</v>
      </c>
      <c r="L838" s="254" t="s">
        <v>231</v>
      </c>
      <c r="M838" s="228" t="s">
        <v>1107</v>
      </c>
      <c r="N838" s="228" t="s">
        <v>1108</v>
      </c>
    </row>
    <row r="839" spans="1:14" ht="30" x14ac:dyDescent="0.25">
      <c r="C839" s="259">
        <v>6850400</v>
      </c>
      <c r="D839" s="279" t="s">
        <v>1632</v>
      </c>
      <c r="E839" s="279" t="s">
        <v>1633</v>
      </c>
      <c r="F839" s="279" t="s">
        <v>1634</v>
      </c>
      <c r="G839" s="250" t="s">
        <v>2706</v>
      </c>
      <c r="H839" s="248" t="s">
        <v>1296</v>
      </c>
      <c r="L839" s="254">
        <v>1000</v>
      </c>
    </row>
    <row r="840" spans="1:14" ht="30" x14ac:dyDescent="0.25">
      <c r="A840" s="277"/>
      <c r="B840" s="277"/>
      <c r="C840" s="277"/>
      <c r="D840" s="277" t="s">
        <v>1635</v>
      </c>
      <c r="E840" s="277"/>
      <c r="F840" s="277"/>
      <c r="G840" s="278"/>
      <c r="H840" s="278"/>
      <c r="I840" s="277"/>
      <c r="J840" s="277"/>
      <c r="K840" s="277"/>
      <c r="L840" s="277"/>
    </row>
    <row r="841" spans="1:14" x14ac:dyDescent="0.25">
      <c r="C841" s="265">
        <v>6860000</v>
      </c>
      <c r="D841" s="279" t="s">
        <v>892</v>
      </c>
      <c r="E841" s="279" t="s">
        <v>1636</v>
      </c>
      <c r="F841" s="279"/>
      <c r="G841" s="250" t="s">
        <v>2326</v>
      </c>
      <c r="H841" s="248" t="s">
        <v>1638</v>
      </c>
      <c r="L841" s="235">
        <v>1000</v>
      </c>
      <c r="M841" s="228" t="s">
        <v>1107</v>
      </c>
      <c r="N841" s="228" t="s">
        <v>1108</v>
      </c>
    </row>
    <row r="842" spans="1:14" x14ac:dyDescent="0.25">
      <c r="C842" s="252">
        <v>6860100</v>
      </c>
      <c r="D842" s="279" t="s">
        <v>895</v>
      </c>
      <c r="E842" s="279" t="s">
        <v>1639</v>
      </c>
      <c r="F842" s="279"/>
      <c r="G842" s="250" t="s">
        <v>2326</v>
      </c>
      <c r="H842" s="248" t="s">
        <v>1638</v>
      </c>
      <c r="L842" s="235">
        <v>1000</v>
      </c>
    </row>
    <row r="843" spans="1:14" ht="30" x14ac:dyDescent="0.25">
      <c r="A843" s="277"/>
      <c r="B843" s="277"/>
      <c r="C843" s="277"/>
      <c r="D843" s="277" t="s">
        <v>1640</v>
      </c>
      <c r="E843" s="277"/>
      <c r="F843" s="277"/>
      <c r="G843" s="278"/>
      <c r="H843" s="278"/>
      <c r="I843" s="277"/>
      <c r="J843" s="277"/>
      <c r="K843" s="277"/>
      <c r="L843" s="277"/>
    </row>
    <row r="844" spans="1:14" ht="30" x14ac:dyDescent="0.25">
      <c r="A844" s="266"/>
      <c r="B844" s="266"/>
      <c r="C844" s="259">
        <v>6870010</v>
      </c>
      <c r="D844" s="286" t="s">
        <v>1641</v>
      </c>
      <c r="E844" s="286" t="s">
        <v>1642</v>
      </c>
      <c r="F844" s="286"/>
      <c r="G844" s="289" t="s">
        <v>2733</v>
      </c>
      <c r="H844" s="281"/>
      <c r="L844" s="415">
        <v>1000</v>
      </c>
      <c r="M844" s="228" t="s">
        <v>110</v>
      </c>
      <c r="N844" s="228" t="s">
        <v>111</v>
      </c>
    </row>
    <row r="845" spans="1:14" ht="30" x14ac:dyDescent="0.25">
      <c r="C845" s="259">
        <v>6870020</v>
      </c>
      <c r="D845" s="279" t="s">
        <v>1644</v>
      </c>
      <c r="E845" s="279" t="s">
        <v>1645</v>
      </c>
      <c r="F845" s="279"/>
      <c r="G845" s="250" t="s">
        <v>2858</v>
      </c>
      <c r="H845" s="281" t="s">
        <v>2859</v>
      </c>
      <c r="L845" s="235">
        <v>1000</v>
      </c>
      <c r="M845" s="228" t="s">
        <v>110</v>
      </c>
      <c r="N845" s="228" t="s">
        <v>111</v>
      </c>
    </row>
    <row r="846" spans="1:14" ht="30" x14ac:dyDescent="0.25">
      <c r="C846" s="259">
        <v>6870021</v>
      </c>
      <c r="D846" s="279" t="s">
        <v>1647</v>
      </c>
      <c r="E846" s="279" t="s">
        <v>1648</v>
      </c>
      <c r="F846" s="279"/>
      <c r="G846" s="250" t="s">
        <v>2647</v>
      </c>
      <c r="H846" s="228" t="s">
        <v>2561</v>
      </c>
      <c r="L846" s="235">
        <v>1000</v>
      </c>
      <c r="M846" s="228" t="s">
        <v>110</v>
      </c>
      <c r="N846" s="228" t="s">
        <v>111</v>
      </c>
    </row>
    <row r="847" spans="1:14" ht="30" x14ac:dyDescent="0.25">
      <c r="C847" s="259">
        <v>6870030</v>
      </c>
      <c r="D847" s="279" t="s">
        <v>1649</v>
      </c>
      <c r="E847" s="279" t="s">
        <v>1645</v>
      </c>
      <c r="F847" s="279"/>
      <c r="G847" s="250" t="s">
        <v>2858</v>
      </c>
      <c r="H847" s="281" t="s">
        <v>2859</v>
      </c>
      <c r="L847" s="235">
        <v>1000</v>
      </c>
      <c r="M847" s="228" t="s">
        <v>110</v>
      </c>
      <c r="N847" s="228" t="s">
        <v>111</v>
      </c>
    </row>
    <row r="848" spans="1:14" ht="30" x14ac:dyDescent="0.25">
      <c r="C848" s="259">
        <v>6870031</v>
      </c>
      <c r="D848" s="279" t="s">
        <v>1650</v>
      </c>
      <c r="E848" s="279" t="s">
        <v>1648</v>
      </c>
      <c r="F848" s="279"/>
      <c r="G848" s="250" t="s">
        <v>2647</v>
      </c>
      <c r="H848" s="228" t="s">
        <v>2561</v>
      </c>
      <c r="L848" s="235">
        <v>1000</v>
      </c>
    </row>
    <row r="849" spans="1:14" ht="30" x14ac:dyDescent="0.25">
      <c r="A849" s="266"/>
      <c r="B849" s="266"/>
      <c r="C849" s="259">
        <v>6870040</v>
      </c>
      <c r="D849" s="286" t="s">
        <v>1651</v>
      </c>
      <c r="E849" s="286" t="s">
        <v>1642</v>
      </c>
      <c r="F849" s="286"/>
      <c r="G849" s="289" t="s">
        <v>2733</v>
      </c>
      <c r="H849" s="281"/>
      <c r="L849" s="415">
        <v>1000</v>
      </c>
      <c r="M849" s="228" t="s">
        <v>110</v>
      </c>
      <c r="N849" s="228" t="s">
        <v>111</v>
      </c>
    </row>
    <row r="850" spans="1:14" ht="30" x14ac:dyDescent="0.25">
      <c r="C850" s="259">
        <v>6870050</v>
      </c>
      <c r="D850" s="279" t="s">
        <v>1653</v>
      </c>
      <c r="E850" s="279" t="s">
        <v>1642</v>
      </c>
      <c r="F850" s="279"/>
      <c r="G850" s="250" t="s">
        <v>2647</v>
      </c>
      <c r="H850" s="228" t="s">
        <v>2561</v>
      </c>
      <c r="L850" s="254" t="s">
        <v>231</v>
      </c>
      <c r="M850" s="228" t="s">
        <v>110</v>
      </c>
      <c r="N850" s="228" t="s">
        <v>111</v>
      </c>
    </row>
    <row r="851" spans="1:14" ht="30" x14ac:dyDescent="0.25">
      <c r="C851" s="259">
        <v>6870060</v>
      </c>
      <c r="D851" s="279" t="s">
        <v>1654</v>
      </c>
      <c r="E851" s="279" t="s">
        <v>1655</v>
      </c>
      <c r="G851" s="250" t="s">
        <v>2738</v>
      </c>
      <c r="H851" s="281" t="s">
        <v>1656</v>
      </c>
      <c r="L851" s="235">
        <v>1000</v>
      </c>
      <c r="M851" s="228" t="s">
        <v>110</v>
      </c>
      <c r="N851" s="228" t="s">
        <v>111</v>
      </c>
    </row>
    <row r="852" spans="1:14" ht="30" x14ac:dyDescent="0.25">
      <c r="C852" s="259">
        <v>6870070</v>
      </c>
      <c r="D852" s="279" t="s">
        <v>1657</v>
      </c>
      <c r="E852" s="279" t="s">
        <v>1658</v>
      </c>
      <c r="F852" s="279" t="s">
        <v>1659</v>
      </c>
      <c r="G852" s="250" t="s">
        <v>2858</v>
      </c>
      <c r="H852" s="281" t="s">
        <v>2859</v>
      </c>
      <c r="L852" s="235">
        <v>1000</v>
      </c>
      <c r="M852" s="228" t="s">
        <v>110</v>
      </c>
      <c r="N852" s="228" t="s">
        <v>111</v>
      </c>
    </row>
    <row r="853" spans="1:14" ht="30" x14ac:dyDescent="0.25">
      <c r="C853" s="259">
        <v>6870080</v>
      </c>
      <c r="D853" s="279" t="s">
        <v>1660</v>
      </c>
      <c r="E853" s="279" t="s">
        <v>1661</v>
      </c>
      <c r="F853" s="279" t="s">
        <v>1662</v>
      </c>
      <c r="G853" s="250" t="s">
        <v>2714</v>
      </c>
      <c r="H853" s="281" t="s">
        <v>1184</v>
      </c>
      <c r="L853" s="235">
        <v>1000</v>
      </c>
      <c r="M853" s="228" t="s">
        <v>110</v>
      </c>
      <c r="N853" s="228" t="s">
        <v>111</v>
      </c>
    </row>
    <row r="854" spans="1:14" ht="30" x14ac:dyDescent="0.25">
      <c r="C854" s="259">
        <v>6870090</v>
      </c>
      <c r="D854" s="279" t="s">
        <v>1663</v>
      </c>
      <c r="E854" s="279" t="s">
        <v>1664</v>
      </c>
      <c r="F854" s="279" t="s">
        <v>1665</v>
      </c>
      <c r="G854" s="250" t="s">
        <v>2707</v>
      </c>
      <c r="H854" s="281" t="s">
        <v>1131</v>
      </c>
      <c r="L854" s="235">
        <v>1000</v>
      </c>
    </row>
    <row r="855" spans="1:14" ht="30" x14ac:dyDescent="0.25">
      <c r="C855" s="259">
        <v>6870100</v>
      </c>
      <c r="D855" s="279" t="s">
        <v>1666</v>
      </c>
      <c r="E855" s="279" t="s">
        <v>1667</v>
      </c>
      <c r="F855" s="279" t="s">
        <v>1668</v>
      </c>
      <c r="G855" s="250" t="s">
        <v>2739</v>
      </c>
      <c r="H855" s="281" t="s">
        <v>1669</v>
      </c>
      <c r="L855" s="235">
        <v>1000</v>
      </c>
    </row>
    <row r="856" spans="1:14" ht="120" x14ac:dyDescent="0.25">
      <c r="C856" s="259">
        <v>6871000</v>
      </c>
      <c r="D856" s="279" t="s">
        <v>1670</v>
      </c>
      <c r="E856" s="279" t="s">
        <v>1671</v>
      </c>
      <c r="F856" s="279" t="s">
        <v>1672</v>
      </c>
      <c r="G856" s="250" t="s">
        <v>2714</v>
      </c>
      <c r="H856" s="281" t="s">
        <v>1184</v>
      </c>
      <c r="L856" s="235">
        <v>1000</v>
      </c>
    </row>
    <row r="857" spans="1:14" ht="75" x14ac:dyDescent="0.25">
      <c r="C857" s="259">
        <v>6871010</v>
      </c>
      <c r="D857" s="279" t="s">
        <v>1673</v>
      </c>
      <c r="E857" s="279" t="s">
        <v>1674</v>
      </c>
      <c r="F857" s="279" t="s">
        <v>1675</v>
      </c>
      <c r="G857" s="250" t="s">
        <v>2858</v>
      </c>
      <c r="H857" s="281" t="s">
        <v>2859</v>
      </c>
      <c r="L857" s="235">
        <v>1000</v>
      </c>
    </row>
    <row r="858" spans="1:14" x14ac:dyDescent="0.25">
      <c r="A858" s="240"/>
      <c r="B858" s="240" t="s">
        <v>1676</v>
      </c>
      <c r="C858" s="241"/>
      <c r="D858" s="241" t="s">
        <v>1677</v>
      </c>
      <c r="E858" s="251"/>
      <c r="F858" s="242"/>
      <c r="G858" s="242"/>
      <c r="H858" s="242"/>
      <c r="I858" s="243"/>
      <c r="J858" s="243"/>
      <c r="K858" s="243"/>
      <c r="L858" s="243"/>
    </row>
    <row r="859" spans="1:14" ht="45" x14ac:dyDescent="0.25">
      <c r="A859" s="277"/>
      <c r="B859" s="277"/>
      <c r="C859" s="277"/>
      <c r="D859" s="277" t="s">
        <v>2572</v>
      </c>
      <c r="E859" s="277" t="s">
        <v>1679</v>
      </c>
      <c r="F859" s="277"/>
      <c r="G859" s="278"/>
      <c r="H859" s="278"/>
      <c r="I859" s="277"/>
      <c r="J859" s="277"/>
      <c r="K859" s="277"/>
      <c r="L859" s="277"/>
    </row>
    <row r="860" spans="1:14" ht="90" x14ac:dyDescent="0.25">
      <c r="C860" s="265">
        <v>6910000</v>
      </c>
      <c r="D860" s="264" t="s">
        <v>1680</v>
      </c>
      <c r="E860" s="279" t="s">
        <v>1681</v>
      </c>
      <c r="F860" s="264" t="s">
        <v>1682</v>
      </c>
      <c r="G860" s="250" t="s">
        <v>2740</v>
      </c>
      <c r="H860" s="228" t="s">
        <v>2573</v>
      </c>
      <c r="L860" s="235">
        <v>1000</v>
      </c>
      <c r="M860" s="228" t="s">
        <v>1107</v>
      </c>
      <c r="N860" s="228" t="s">
        <v>1108</v>
      </c>
    </row>
    <row r="861" spans="1:14" ht="30" x14ac:dyDescent="0.25">
      <c r="C861" s="265">
        <v>6910100</v>
      </c>
      <c r="D861" s="279" t="s">
        <v>33</v>
      </c>
      <c r="E861" s="279"/>
      <c r="F861" s="264" t="s">
        <v>1685</v>
      </c>
      <c r="G861" s="250" t="s">
        <v>2740</v>
      </c>
      <c r="H861" s="228" t="s">
        <v>2573</v>
      </c>
      <c r="L861" s="254" t="s">
        <v>231</v>
      </c>
      <c r="M861" s="228" t="s">
        <v>1107</v>
      </c>
      <c r="N861" s="228" t="s">
        <v>1108</v>
      </c>
    </row>
    <row r="862" spans="1:14" ht="45" x14ac:dyDescent="0.25">
      <c r="C862" s="252">
        <v>6910101</v>
      </c>
      <c r="D862" s="279" t="s">
        <v>1687</v>
      </c>
      <c r="E862" s="264" t="s">
        <v>1688</v>
      </c>
      <c r="F862" s="264" t="s">
        <v>1689</v>
      </c>
      <c r="G862" s="250" t="s">
        <v>2740</v>
      </c>
      <c r="H862" s="228" t="s">
        <v>2573</v>
      </c>
      <c r="L862" s="254" t="s">
        <v>231</v>
      </c>
    </row>
    <row r="863" spans="1:14" ht="45" x14ac:dyDescent="0.25">
      <c r="C863" s="252">
        <v>6910102</v>
      </c>
      <c r="D863" s="264" t="s">
        <v>1690</v>
      </c>
      <c r="E863" s="264" t="s">
        <v>1691</v>
      </c>
      <c r="F863" s="264" t="s">
        <v>1692</v>
      </c>
      <c r="G863" s="250" t="s">
        <v>2740</v>
      </c>
      <c r="H863" s="228" t="s">
        <v>2573</v>
      </c>
      <c r="L863" s="254" t="s">
        <v>231</v>
      </c>
    </row>
    <row r="864" spans="1:14" ht="75" x14ac:dyDescent="0.25">
      <c r="C864" s="252">
        <v>6910103</v>
      </c>
      <c r="D864" s="264" t="s">
        <v>1693</v>
      </c>
      <c r="E864" s="264" t="s">
        <v>1694</v>
      </c>
      <c r="F864" s="264"/>
      <c r="G864" s="250" t="s">
        <v>2740</v>
      </c>
      <c r="H864" s="228" t="s">
        <v>2573</v>
      </c>
      <c r="L864" s="254" t="s">
        <v>231</v>
      </c>
    </row>
    <row r="865" spans="1:14" ht="75" x14ac:dyDescent="0.25">
      <c r="C865" s="252">
        <v>6910104</v>
      </c>
      <c r="D865" s="264" t="s">
        <v>1695</v>
      </c>
      <c r="E865" s="264" t="s">
        <v>1696</v>
      </c>
      <c r="F865" s="264"/>
      <c r="G865" s="250" t="s">
        <v>2740</v>
      </c>
      <c r="H865" s="228" t="s">
        <v>2573</v>
      </c>
      <c r="L865" s="254" t="s">
        <v>231</v>
      </c>
    </row>
    <row r="866" spans="1:14" ht="30" x14ac:dyDescent="0.25">
      <c r="C866" s="252">
        <v>6910105</v>
      </c>
      <c r="D866" s="264" t="s">
        <v>2860</v>
      </c>
      <c r="E866" s="264" t="s">
        <v>1698</v>
      </c>
      <c r="F866" s="264" t="s">
        <v>1699</v>
      </c>
      <c r="G866" s="250" t="s">
        <v>2740</v>
      </c>
      <c r="H866" s="228" t="s">
        <v>2573</v>
      </c>
      <c r="L866" s="254" t="s">
        <v>231</v>
      </c>
    </row>
    <row r="867" spans="1:14" ht="110.25" customHeight="1" x14ac:dyDescent="0.25">
      <c r="C867" s="252">
        <v>6910106</v>
      </c>
      <c r="D867" s="280" t="s">
        <v>1700</v>
      </c>
      <c r="E867" s="252" t="s">
        <v>2538</v>
      </c>
      <c r="F867" s="264"/>
      <c r="G867" s="250" t="s">
        <v>2740</v>
      </c>
      <c r="H867" s="228" t="s">
        <v>2573</v>
      </c>
      <c r="L867" s="254" t="s">
        <v>231</v>
      </c>
    </row>
    <row r="868" spans="1:14" x14ac:dyDescent="0.25">
      <c r="C868" s="265">
        <v>6910200</v>
      </c>
      <c r="D868" s="279" t="s">
        <v>2539</v>
      </c>
      <c r="E868" s="279"/>
      <c r="F868" s="279"/>
      <c r="G868" s="250" t="s">
        <v>2741</v>
      </c>
      <c r="H868" s="248" t="s">
        <v>2574</v>
      </c>
      <c r="L868" s="235">
        <v>1000</v>
      </c>
      <c r="M868" s="228" t="s">
        <v>1107</v>
      </c>
      <c r="N868" s="228" t="s">
        <v>1108</v>
      </c>
    </row>
    <row r="869" spans="1:14" x14ac:dyDescent="0.25">
      <c r="C869" s="265">
        <v>6910201</v>
      </c>
      <c r="D869" s="279" t="s">
        <v>1702</v>
      </c>
      <c r="E869" s="279"/>
      <c r="F869" s="279"/>
      <c r="G869" s="250" t="s">
        <v>2741</v>
      </c>
      <c r="H869" s="248" t="s">
        <v>2574</v>
      </c>
      <c r="L869" s="235">
        <v>1000</v>
      </c>
    </row>
    <row r="870" spans="1:14" x14ac:dyDescent="0.25">
      <c r="C870" s="265">
        <v>6910202</v>
      </c>
      <c r="D870" s="279" t="s">
        <v>1703</v>
      </c>
      <c r="E870" s="279"/>
      <c r="F870" s="279"/>
      <c r="G870" s="250" t="s">
        <v>2741</v>
      </c>
      <c r="H870" s="248" t="s">
        <v>2574</v>
      </c>
      <c r="L870" s="235">
        <v>1000</v>
      </c>
    </row>
    <row r="871" spans="1:14" x14ac:dyDescent="0.25">
      <c r="C871" s="265">
        <v>6910203</v>
      </c>
      <c r="D871" s="279" t="s">
        <v>1704</v>
      </c>
      <c r="E871" s="279"/>
      <c r="F871" s="279"/>
      <c r="G871" s="250" t="s">
        <v>2741</v>
      </c>
      <c r="H871" s="248" t="s">
        <v>2574</v>
      </c>
      <c r="L871" s="235">
        <v>1000</v>
      </c>
    </row>
    <row r="872" spans="1:14" x14ac:dyDescent="0.25">
      <c r="C872" s="265">
        <v>6910204</v>
      </c>
      <c r="D872" s="279" t="s">
        <v>1705</v>
      </c>
      <c r="E872" s="279"/>
      <c r="F872" s="279"/>
      <c r="G872" s="250" t="s">
        <v>2741</v>
      </c>
      <c r="H872" s="248" t="s">
        <v>2574</v>
      </c>
      <c r="L872" s="235">
        <v>1000</v>
      </c>
    </row>
    <row r="873" spans="1:14" ht="45" x14ac:dyDescent="0.25">
      <c r="C873" s="265">
        <v>6910300</v>
      </c>
      <c r="D873" s="279" t="s">
        <v>34</v>
      </c>
      <c r="E873" s="264" t="s">
        <v>1706</v>
      </c>
      <c r="F873" s="279"/>
      <c r="G873" s="250" t="s">
        <v>2740</v>
      </c>
      <c r="H873" s="228" t="s">
        <v>2573</v>
      </c>
      <c r="L873" s="235">
        <v>1000</v>
      </c>
      <c r="M873" s="228" t="s">
        <v>1107</v>
      </c>
      <c r="N873" s="228" t="s">
        <v>1108</v>
      </c>
    </row>
    <row r="874" spans="1:14" x14ac:dyDescent="0.25">
      <c r="C874" s="259">
        <v>6910400</v>
      </c>
      <c r="D874" s="279" t="s">
        <v>1707</v>
      </c>
      <c r="E874" s="279" t="s">
        <v>1708</v>
      </c>
      <c r="F874" s="279" t="s">
        <v>938</v>
      </c>
      <c r="G874" s="250" t="s">
        <v>2742</v>
      </c>
      <c r="H874" s="228" t="s">
        <v>1707</v>
      </c>
      <c r="L874" s="235">
        <v>2000</v>
      </c>
      <c r="M874" s="228" t="s">
        <v>1107</v>
      </c>
      <c r="N874" s="228" t="s">
        <v>1108</v>
      </c>
    </row>
    <row r="875" spans="1:14" x14ac:dyDescent="0.25">
      <c r="C875" s="259">
        <v>6910410</v>
      </c>
      <c r="D875" s="279" t="s">
        <v>1710</v>
      </c>
      <c r="E875" s="279"/>
      <c r="F875" s="279" t="s">
        <v>938</v>
      </c>
      <c r="G875" s="250" t="s">
        <v>2740</v>
      </c>
      <c r="H875" s="228" t="s">
        <v>2573</v>
      </c>
      <c r="L875" s="235">
        <v>2000</v>
      </c>
      <c r="M875" s="228" t="s">
        <v>1107</v>
      </c>
      <c r="N875" s="228" t="s">
        <v>1108</v>
      </c>
    </row>
    <row r="876" spans="1:14" ht="150" x14ac:dyDescent="0.25">
      <c r="A876" s="266"/>
      <c r="B876" s="266"/>
      <c r="C876" s="259">
        <v>6911000</v>
      </c>
      <c r="D876" s="286" t="s">
        <v>2575</v>
      </c>
      <c r="E876" s="286" t="s">
        <v>2861</v>
      </c>
      <c r="F876" s="286"/>
      <c r="G876" s="303" t="s">
        <v>2743</v>
      </c>
      <c r="H876" s="303" t="s">
        <v>2408</v>
      </c>
      <c r="L876" s="415"/>
    </row>
    <row r="877" spans="1:14" ht="45" x14ac:dyDescent="0.25">
      <c r="A877" s="266"/>
      <c r="B877" s="266"/>
      <c r="C877" s="259">
        <v>6911010</v>
      </c>
      <c r="D877" s="286" t="s">
        <v>2744</v>
      </c>
      <c r="E877" s="286" t="s">
        <v>2745</v>
      </c>
      <c r="F877" s="286" t="s">
        <v>2746</v>
      </c>
      <c r="G877" s="424" t="s">
        <v>2739</v>
      </c>
      <c r="H877" s="424" t="s">
        <v>2340</v>
      </c>
      <c r="I877" s="228" t="s">
        <v>2747</v>
      </c>
    </row>
    <row r="878" spans="1:14" ht="30" x14ac:dyDescent="0.25">
      <c r="A878" s="266"/>
      <c r="B878" s="266"/>
      <c r="C878" s="259">
        <v>6911020</v>
      </c>
      <c r="D878" s="286" t="s">
        <v>2862</v>
      </c>
      <c r="E878" s="286" t="s">
        <v>2863</v>
      </c>
      <c r="F878" s="286"/>
      <c r="G878" s="303" t="s">
        <v>2864</v>
      </c>
      <c r="H878" s="228" t="s">
        <v>2863</v>
      </c>
      <c r="I878" s="266"/>
      <c r="J878" s="266"/>
      <c r="K878" s="266"/>
      <c r="L878" s="415">
        <v>1000</v>
      </c>
    </row>
    <row r="879" spans="1:14" x14ac:dyDescent="0.25">
      <c r="A879" s="266"/>
      <c r="B879" s="266"/>
      <c r="C879" s="259">
        <v>6911030</v>
      </c>
      <c r="D879" s="286" t="s">
        <v>2865</v>
      </c>
      <c r="E879" s="286" t="s">
        <v>2866</v>
      </c>
      <c r="F879" s="286"/>
      <c r="G879" s="303" t="s">
        <v>2867</v>
      </c>
      <c r="H879" s="228" t="s">
        <v>2866</v>
      </c>
      <c r="I879" s="266"/>
      <c r="J879" s="266"/>
      <c r="K879" s="266"/>
      <c r="L879" s="415"/>
    </row>
    <row r="880" spans="1:14" ht="30" x14ac:dyDescent="0.25">
      <c r="A880" s="266"/>
      <c r="B880" s="266"/>
      <c r="C880" s="259">
        <v>6911040</v>
      </c>
      <c r="D880" s="286" t="s">
        <v>2868</v>
      </c>
      <c r="E880" s="286" t="s">
        <v>2869</v>
      </c>
      <c r="F880" s="286"/>
      <c r="G880" s="303" t="s">
        <v>2326</v>
      </c>
      <c r="H880" s="228" t="s">
        <v>2870</v>
      </c>
      <c r="I880" s="266"/>
      <c r="J880" s="266"/>
      <c r="K880" s="266"/>
      <c r="L880" s="415">
        <v>1000</v>
      </c>
    </row>
    <row r="881" spans="1:14" ht="30" x14ac:dyDescent="0.25">
      <c r="A881" s="277"/>
      <c r="B881" s="277"/>
      <c r="C881" s="277"/>
      <c r="D881" s="277" t="s">
        <v>1711</v>
      </c>
      <c r="E881" s="277" t="s">
        <v>1712</v>
      </c>
      <c r="F881" s="277"/>
      <c r="G881" s="278"/>
      <c r="H881" s="278"/>
      <c r="I881" s="277"/>
      <c r="J881" s="277"/>
      <c r="K881" s="277"/>
      <c r="L881" s="277"/>
    </row>
    <row r="882" spans="1:14" ht="30" x14ac:dyDescent="0.25">
      <c r="C882" s="258">
        <v>6920100</v>
      </c>
      <c r="D882" s="256" t="s">
        <v>1713</v>
      </c>
      <c r="E882" s="247" t="s">
        <v>1714</v>
      </c>
      <c r="F882" s="247" t="s">
        <v>1055</v>
      </c>
      <c r="G882" s="250" t="s">
        <v>2706</v>
      </c>
      <c r="H882" s="248" t="s">
        <v>1296</v>
      </c>
      <c r="L882" s="254" t="s">
        <v>231</v>
      </c>
      <c r="M882" s="228" t="s">
        <v>1107</v>
      </c>
      <c r="N882" s="228" t="s">
        <v>1108</v>
      </c>
    </row>
    <row r="883" spans="1:14" ht="30" x14ac:dyDescent="0.25">
      <c r="C883" s="258">
        <v>6920200</v>
      </c>
      <c r="D883" s="256" t="s">
        <v>1715</v>
      </c>
      <c r="E883" s="256" t="s">
        <v>1058</v>
      </c>
      <c r="F883" s="247" t="s">
        <v>1059</v>
      </c>
      <c r="G883" s="250" t="s">
        <v>2636</v>
      </c>
      <c r="H883" s="248" t="s">
        <v>109</v>
      </c>
      <c r="L883" s="254" t="s">
        <v>231</v>
      </c>
      <c r="M883" s="228" t="s">
        <v>110</v>
      </c>
      <c r="N883" s="228" t="s">
        <v>111</v>
      </c>
    </row>
    <row r="884" spans="1:14" ht="45" x14ac:dyDescent="0.25">
      <c r="A884" s="277"/>
      <c r="B884" s="277"/>
      <c r="C884" s="277"/>
      <c r="D884" s="277" t="s">
        <v>1716</v>
      </c>
      <c r="E884" s="277" t="s">
        <v>1717</v>
      </c>
      <c r="F884" s="277"/>
      <c r="G884" s="278"/>
      <c r="H884" s="278"/>
      <c r="I884" s="277"/>
      <c r="J884" s="277"/>
      <c r="K884" s="277"/>
      <c r="L884" s="277"/>
    </row>
    <row r="885" spans="1:14" ht="30" x14ac:dyDescent="0.25">
      <c r="C885" s="265">
        <v>6930000</v>
      </c>
      <c r="D885" s="256" t="s">
        <v>1719</v>
      </c>
      <c r="E885" s="279"/>
      <c r="F885" s="279"/>
      <c r="G885" s="250" t="s">
        <v>2636</v>
      </c>
      <c r="H885" s="248" t="s">
        <v>109</v>
      </c>
      <c r="L885" s="254" t="s">
        <v>231</v>
      </c>
      <c r="M885" s="228" t="s">
        <v>1107</v>
      </c>
      <c r="N885" s="228" t="s">
        <v>1108</v>
      </c>
    </row>
    <row r="886" spans="1:14" ht="30" x14ac:dyDescent="0.25">
      <c r="C886" s="265">
        <v>6930100</v>
      </c>
      <c r="D886" s="256" t="s">
        <v>1720</v>
      </c>
      <c r="E886" s="279"/>
      <c r="F886" s="279"/>
      <c r="G886" s="250" t="s">
        <v>2636</v>
      </c>
      <c r="H886" s="248" t="s">
        <v>109</v>
      </c>
      <c r="L886" s="254" t="s">
        <v>231</v>
      </c>
      <c r="M886" s="228" t="s">
        <v>1107</v>
      </c>
      <c r="N886" s="228" t="s">
        <v>1108</v>
      </c>
    </row>
    <row r="887" spans="1:14" ht="30" x14ac:dyDescent="0.25">
      <c r="A887" s="277"/>
      <c r="B887" s="277"/>
      <c r="C887" s="277"/>
      <c r="D887" s="277" t="s">
        <v>1721</v>
      </c>
      <c r="E887" s="277"/>
      <c r="F887" s="277"/>
      <c r="G887" s="278"/>
      <c r="H887" s="278"/>
      <c r="I887" s="277"/>
      <c r="J887" s="277"/>
      <c r="K887" s="277"/>
      <c r="L887" s="277"/>
    </row>
    <row r="888" spans="1:14" ht="30" x14ac:dyDescent="0.25">
      <c r="C888" s="265">
        <v>6940000</v>
      </c>
      <c r="D888" s="279" t="s">
        <v>1722</v>
      </c>
      <c r="E888" s="279"/>
      <c r="F888" s="279"/>
      <c r="G888" s="250" t="s">
        <v>2706</v>
      </c>
      <c r="H888" s="248" t="s">
        <v>1296</v>
      </c>
      <c r="L888" s="254" t="s">
        <v>231</v>
      </c>
      <c r="M888" s="228" t="s">
        <v>1107</v>
      </c>
      <c r="N888" s="228" t="s">
        <v>1108</v>
      </c>
    </row>
    <row r="889" spans="1:14" x14ac:dyDescent="0.25">
      <c r="C889" s="265">
        <v>6940100</v>
      </c>
      <c r="D889" s="279" t="s">
        <v>1723</v>
      </c>
      <c r="E889" s="279"/>
      <c r="F889" s="279"/>
      <c r="G889" s="250" t="s">
        <v>2706</v>
      </c>
      <c r="H889" s="248" t="s">
        <v>1296</v>
      </c>
      <c r="L889" s="235">
        <v>1000</v>
      </c>
      <c r="M889" s="228" t="s">
        <v>1107</v>
      </c>
      <c r="N889" s="228" t="s">
        <v>1108</v>
      </c>
    </row>
    <row r="890" spans="1:14" ht="30" x14ac:dyDescent="0.25">
      <c r="C890" s="259">
        <v>6940101</v>
      </c>
      <c r="D890" s="279" t="s">
        <v>948</v>
      </c>
      <c r="E890" s="279" t="s">
        <v>1724</v>
      </c>
      <c r="F890" s="279"/>
      <c r="G890" s="250" t="s">
        <v>2706</v>
      </c>
      <c r="H890" s="248" t="s">
        <v>1296</v>
      </c>
      <c r="L890" s="254" t="s">
        <v>231</v>
      </c>
      <c r="M890" s="228" t="s">
        <v>1107</v>
      </c>
      <c r="N890" s="228" t="s">
        <v>1108</v>
      </c>
    </row>
    <row r="891" spans="1:14" ht="60" x14ac:dyDescent="0.25">
      <c r="C891" s="265">
        <v>6940200</v>
      </c>
      <c r="D891" s="279" t="s">
        <v>1725</v>
      </c>
      <c r="E891" s="279" t="s">
        <v>1726</v>
      </c>
      <c r="F891" s="279" t="s">
        <v>1727</v>
      </c>
      <c r="G891" s="250" t="s">
        <v>2706</v>
      </c>
      <c r="H891" s="248" t="s">
        <v>1296</v>
      </c>
      <c r="L891" s="235">
        <v>1000</v>
      </c>
      <c r="M891" s="228" t="s">
        <v>1107</v>
      </c>
      <c r="N891" s="228" t="s">
        <v>1108</v>
      </c>
    </row>
    <row r="892" spans="1:14" ht="30" x14ac:dyDescent="0.25">
      <c r="A892" s="277"/>
      <c r="B892" s="277"/>
      <c r="C892" s="277"/>
      <c r="D892" s="277" t="s">
        <v>1728</v>
      </c>
      <c r="E892" s="277"/>
      <c r="F892" s="277"/>
      <c r="G892" s="278"/>
      <c r="H892" s="278"/>
      <c r="I892" s="277"/>
      <c r="J892" s="277"/>
      <c r="K892" s="277"/>
      <c r="L892" s="277"/>
    </row>
    <row r="893" spans="1:14" ht="30" x14ac:dyDescent="0.25">
      <c r="C893" s="265">
        <v>6950000</v>
      </c>
      <c r="D893" s="279" t="s">
        <v>1729</v>
      </c>
      <c r="E893" s="279"/>
      <c r="F893" s="279"/>
      <c r="G893" s="250" t="s">
        <v>2636</v>
      </c>
      <c r="H893" s="248" t="s">
        <v>109</v>
      </c>
      <c r="L893" s="235">
        <v>1000</v>
      </c>
      <c r="M893" s="228" t="s">
        <v>1107</v>
      </c>
      <c r="N893" s="228" t="s">
        <v>1108</v>
      </c>
    </row>
    <row r="894" spans="1:14" x14ac:dyDescent="0.25">
      <c r="C894" s="265">
        <v>6950100</v>
      </c>
      <c r="D894" s="279" t="s">
        <v>1730</v>
      </c>
      <c r="E894" s="279"/>
      <c r="F894" s="279"/>
      <c r="G894" s="250" t="s">
        <v>2636</v>
      </c>
      <c r="H894" s="248" t="s">
        <v>109</v>
      </c>
      <c r="L894" s="235">
        <v>1000</v>
      </c>
      <c r="M894" s="228" t="s">
        <v>1107</v>
      </c>
      <c r="N894" s="228" t="s">
        <v>1108</v>
      </c>
    </row>
    <row r="895" spans="1:14" x14ac:dyDescent="0.25">
      <c r="C895" s="265">
        <v>6950200</v>
      </c>
      <c r="D895" s="279" t="s">
        <v>1731</v>
      </c>
      <c r="E895" s="279"/>
      <c r="F895" s="279"/>
      <c r="G895" s="250" t="s">
        <v>2636</v>
      </c>
      <c r="H895" s="248" t="s">
        <v>109</v>
      </c>
      <c r="L895" s="235">
        <v>1000</v>
      </c>
      <c r="M895" s="228" t="s">
        <v>1107</v>
      </c>
      <c r="N895" s="228" t="s">
        <v>1108</v>
      </c>
    </row>
    <row r="896" spans="1:14" ht="30" x14ac:dyDescent="0.25">
      <c r="A896" s="277"/>
      <c r="B896" s="277"/>
      <c r="C896" s="277"/>
      <c r="D896" s="277" t="s">
        <v>1732</v>
      </c>
      <c r="E896" s="277"/>
      <c r="F896" s="277"/>
      <c r="G896" s="278"/>
      <c r="H896" s="278"/>
      <c r="I896" s="277"/>
      <c r="J896" s="277"/>
      <c r="K896" s="277"/>
      <c r="L896" s="277"/>
    </row>
    <row r="897" spans="1:14" x14ac:dyDescent="0.25">
      <c r="C897" s="265">
        <v>6960000</v>
      </c>
      <c r="D897" s="279" t="s">
        <v>1733</v>
      </c>
      <c r="E897" s="279" t="s">
        <v>1734</v>
      </c>
      <c r="F897" s="279" t="s">
        <v>1735</v>
      </c>
      <c r="G897" s="250" t="s">
        <v>2636</v>
      </c>
      <c r="H897" s="248" t="s">
        <v>109</v>
      </c>
      <c r="L897" s="235">
        <v>1000</v>
      </c>
      <c r="M897" s="228" t="s">
        <v>1107</v>
      </c>
      <c r="N897" s="228" t="s">
        <v>1108</v>
      </c>
    </row>
    <row r="898" spans="1:14" x14ac:dyDescent="0.25">
      <c r="C898" s="259">
        <v>6961000</v>
      </c>
      <c r="D898" s="279" t="s">
        <v>1737</v>
      </c>
      <c r="E898" s="279" t="s">
        <v>1738</v>
      </c>
      <c r="F898" s="279"/>
      <c r="G898" s="250" t="s">
        <v>2636</v>
      </c>
      <c r="H898" s="248" t="s">
        <v>109</v>
      </c>
      <c r="L898" s="235">
        <v>1000</v>
      </c>
      <c r="M898" s="228" t="s">
        <v>1107</v>
      </c>
      <c r="N898" s="228" t="s">
        <v>1108</v>
      </c>
    </row>
    <row r="899" spans="1:14" ht="30" x14ac:dyDescent="0.25">
      <c r="A899" s="277"/>
      <c r="B899" s="277"/>
      <c r="C899" s="277"/>
      <c r="D899" s="277" t="s">
        <v>1739</v>
      </c>
      <c r="E899" s="277"/>
      <c r="F899" s="277"/>
      <c r="G899" s="278"/>
      <c r="H899" s="278"/>
      <c r="I899" s="277"/>
      <c r="J899" s="277"/>
      <c r="K899" s="277"/>
      <c r="L899" s="277"/>
    </row>
    <row r="900" spans="1:14" x14ac:dyDescent="0.25">
      <c r="C900" s="265">
        <v>6970000</v>
      </c>
      <c r="D900" s="279" t="s">
        <v>1740</v>
      </c>
      <c r="E900" s="279"/>
      <c r="F900" s="279"/>
      <c r="G900" s="250" t="s">
        <v>2710</v>
      </c>
      <c r="H900" s="248" t="s">
        <v>1141</v>
      </c>
      <c r="L900" s="235">
        <v>1000</v>
      </c>
      <c r="M900" s="228" t="s">
        <v>1107</v>
      </c>
      <c r="N900" s="228" t="s">
        <v>1108</v>
      </c>
    </row>
    <row r="901" spans="1:14" x14ac:dyDescent="0.25">
      <c r="C901" s="265">
        <v>6970100</v>
      </c>
      <c r="D901" s="279" t="s">
        <v>1741</v>
      </c>
      <c r="E901" s="279"/>
      <c r="F901" s="279"/>
      <c r="G901" s="250" t="s">
        <v>2705</v>
      </c>
      <c r="H901" s="248" t="s">
        <v>1106</v>
      </c>
      <c r="L901" s="235">
        <v>1000</v>
      </c>
      <c r="M901" s="228" t="s">
        <v>1107</v>
      </c>
      <c r="N901" s="228" t="s">
        <v>1108</v>
      </c>
    </row>
    <row r="902" spans="1:14" x14ac:dyDescent="0.25">
      <c r="C902" s="265">
        <v>6970200</v>
      </c>
      <c r="D902" s="279" t="s">
        <v>35</v>
      </c>
      <c r="E902" s="279"/>
      <c r="F902" s="279"/>
      <c r="G902" s="250" t="s">
        <v>2706</v>
      </c>
      <c r="H902" s="248" t="s">
        <v>1296</v>
      </c>
      <c r="L902" s="235">
        <v>1000</v>
      </c>
      <c r="M902" s="228" t="s">
        <v>1107</v>
      </c>
      <c r="N902" s="228" t="s">
        <v>1108</v>
      </c>
    </row>
    <row r="903" spans="1:14" ht="30" x14ac:dyDescent="0.25">
      <c r="C903" s="265">
        <v>6970300</v>
      </c>
      <c r="D903" s="279" t="s">
        <v>1742</v>
      </c>
      <c r="E903" s="279" t="s">
        <v>1743</v>
      </c>
      <c r="F903" s="279" t="s">
        <v>1744</v>
      </c>
      <c r="G903" s="250" t="s">
        <v>2706</v>
      </c>
      <c r="H903" s="248" t="s">
        <v>1296</v>
      </c>
      <c r="L903" s="235">
        <v>1000</v>
      </c>
      <c r="M903" s="228" t="s">
        <v>1107</v>
      </c>
      <c r="N903" s="228" t="s">
        <v>1108</v>
      </c>
    </row>
    <row r="904" spans="1:14" ht="47.25" x14ac:dyDescent="0.25">
      <c r="A904" s="239">
        <v>7</v>
      </c>
      <c r="B904" s="239"/>
      <c r="C904" s="239"/>
      <c r="D904" s="239" t="s">
        <v>1745</v>
      </c>
      <c r="E904" s="238" t="s">
        <v>1746</v>
      </c>
      <c r="F904" s="238" t="s">
        <v>1747</v>
      </c>
      <c r="G904" s="238"/>
      <c r="H904" s="238"/>
      <c r="I904" s="238"/>
      <c r="J904" s="238"/>
      <c r="K904" s="238"/>
      <c r="L904" s="238"/>
    </row>
    <row r="905" spans="1:14" x14ac:dyDescent="0.25">
      <c r="A905" s="240"/>
      <c r="B905" s="240" t="s">
        <v>1748</v>
      </c>
      <c r="C905" s="241"/>
      <c r="D905" s="241" t="s">
        <v>1749</v>
      </c>
      <c r="E905" s="251"/>
      <c r="F905" s="242"/>
      <c r="G905" s="242"/>
      <c r="H905" s="242"/>
      <c r="I905" s="243"/>
      <c r="J905" s="243"/>
      <c r="K905" s="243"/>
      <c r="L905" s="243"/>
    </row>
    <row r="906" spans="1:14" x14ac:dyDescent="0.25">
      <c r="C906" s="265">
        <v>7000000</v>
      </c>
      <c r="D906" s="279" t="s">
        <v>1750</v>
      </c>
      <c r="E906" s="279" t="s">
        <v>1751</v>
      </c>
      <c r="F906" s="279" t="s">
        <v>1752</v>
      </c>
      <c r="G906" s="250" t="s">
        <v>2706</v>
      </c>
      <c r="H906" s="248" t="s">
        <v>1296</v>
      </c>
      <c r="L906" s="235">
        <v>1000</v>
      </c>
      <c r="M906" s="228" t="s">
        <v>1107</v>
      </c>
      <c r="N906" s="228" t="s">
        <v>1108</v>
      </c>
    </row>
    <row r="907" spans="1:14" x14ac:dyDescent="0.25">
      <c r="C907" s="265">
        <v>7000100</v>
      </c>
      <c r="D907" s="279" t="s">
        <v>1754</v>
      </c>
      <c r="E907" s="279" t="s">
        <v>1755</v>
      </c>
      <c r="F907" s="279"/>
      <c r="G907" s="250" t="s">
        <v>2636</v>
      </c>
      <c r="H907" s="248" t="s">
        <v>109</v>
      </c>
      <c r="L907" s="235">
        <v>1000</v>
      </c>
      <c r="M907" s="228" t="s">
        <v>1107</v>
      </c>
      <c r="N907" s="228" t="s">
        <v>1108</v>
      </c>
    </row>
    <row r="908" spans="1:14" ht="30" x14ac:dyDescent="0.25">
      <c r="A908" s="240"/>
      <c r="B908" s="240" t="s">
        <v>1756</v>
      </c>
      <c r="C908" s="241"/>
      <c r="D908" s="241" t="s">
        <v>1757</v>
      </c>
      <c r="E908" s="251"/>
      <c r="F908" s="242"/>
      <c r="G908" s="242"/>
      <c r="H908" s="242"/>
      <c r="I908" s="243"/>
      <c r="J908" s="243"/>
      <c r="K908" s="243"/>
      <c r="L908" s="243"/>
    </row>
    <row r="909" spans="1:14" ht="30" x14ac:dyDescent="0.25">
      <c r="C909" s="265">
        <v>7100000</v>
      </c>
      <c r="D909" s="279" t="s">
        <v>1758</v>
      </c>
      <c r="E909" s="247" t="s">
        <v>1759</v>
      </c>
      <c r="F909" s="279" t="s">
        <v>1760</v>
      </c>
      <c r="G909" s="250" t="s">
        <v>2636</v>
      </c>
      <c r="H909" s="248" t="s">
        <v>109</v>
      </c>
      <c r="L909" s="235">
        <v>1000</v>
      </c>
      <c r="M909" s="228" t="s">
        <v>1107</v>
      </c>
      <c r="N909" s="228" t="s">
        <v>1108</v>
      </c>
    </row>
    <row r="910" spans="1:14" ht="30" x14ac:dyDescent="0.25">
      <c r="C910" s="265">
        <v>7100100</v>
      </c>
      <c r="D910" s="279" t="s">
        <v>1762</v>
      </c>
      <c r="E910" s="247" t="s">
        <v>1763</v>
      </c>
      <c r="F910" s="279" t="s">
        <v>1760</v>
      </c>
      <c r="G910" s="250" t="s">
        <v>2636</v>
      </c>
      <c r="H910" s="248" t="s">
        <v>109</v>
      </c>
      <c r="L910" s="235">
        <v>1000</v>
      </c>
      <c r="M910" s="228" t="s">
        <v>1107</v>
      </c>
      <c r="N910" s="228" t="s">
        <v>1108</v>
      </c>
    </row>
    <row r="911" spans="1:14" x14ac:dyDescent="0.25">
      <c r="A911" s="240"/>
      <c r="B911" s="240" t="s">
        <v>1764</v>
      </c>
      <c r="C911" s="241"/>
      <c r="D911" s="241" t="s">
        <v>1765</v>
      </c>
      <c r="E911" s="251"/>
      <c r="F911" s="242"/>
      <c r="G911" s="242"/>
      <c r="H911" s="242"/>
      <c r="I911" s="243"/>
      <c r="J911" s="243"/>
      <c r="K911" s="243"/>
      <c r="L911" s="243"/>
    </row>
    <row r="912" spans="1:14" x14ac:dyDescent="0.25">
      <c r="C912" s="265">
        <v>7200000</v>
      </c>
      <c r="D912" s="279" t="s">
        <v>1766</v>
      </c>
      <c r="E912" s="279" t="s">
        <v>1767</v>
      </c>
      <c r="F912" s="279"/>
      <c r="G912" s="250" t="s">
        <v>2748</v>
      </c>
      <c r="H912" s="248" t="s">
        <v>1768</v>
      </c>
      <c r="L912" s="235">
        <v>1000</v>
      </c>
      <c r="M912" s="228" t="s">
        <v>1107</v>
      </c>
      <c r="N912" s="228" t="s">
        <v>1108</v>
      </c>
    </row>
    <row r="913" spans="1:14" x14ac:dyDescent="0.25">
      <c r="C913" s="265">
        <v>7200100</v>
      </c>
      <c r="D913" s="279" t="s">
        <v>1769</v>
      </c>
      <c r="E913" s="279" t="s">
        <v>1770</v>
      </c>
      <c r="F913" s="279"/>
      <c r="G913" s="250" t="s">
        <v>2748</v>
      </c>
      <c r="H913" s="248" t="s">
        <v>1768</v>
      </c>
      <c r="L913" s="235">
        <v>1000</v>
      </c>
      <c r="M913" s="228" t="s">
        <v>1107</v>
      </c>
      <c r="N913" s="228" t="s">
        <v>1108</v>
      </c>
    </row>
    <row r="914" spans="1:14" x14ac:dyDescent="0.25">
      <c r="C914" s="265">
        <v>7200200</v>
      </c>
      <c r="D914" s="279" t="s">
        <v>1771</v>
      </c>
      <c r="E914" s="279"/>
      <c r="F914" s="279"/>
      <c r="G914" s="250" t="s">
        <v>2748</v>
      </c>
      <c r="H914" s="248" t="s">
        <v>1768</v>
      </c>
      <c r="L914" s="235">
        <v>1000</v>
      </c>
      <c r="M914" s="228" t="s">
        <v>1107</v>
      </c>
      <c r="N914" s="228" t="s">
        <v>1108</v>
      </c>
    </row>
    <row r="915" spans="1:14" x14ac:dyDescent="0.25">
      <c r="C915" s="265">
        <v>7200300</v>
      </c>
      <c r="D915" s="279" t="s">
        <v>1772</v>
      </c>
      <c r="E915" s="279"/>
      <c r="F915" s="279"/>
      <c r="G915" s="250" t="s">
        <v>2636</v>
      </c>
      <c r="H915" s="248" t="s">
        <v>109</v>
      </c>
      <c r="L915" s="235">
        <v>1000</v>
      </c>
      <c r="M915" s="228" t="s">
        <v>1107</v>
      </c>
      <c r="N915" s="228" t="s">
        <v>1108</v>
      </c>
    </row>
    <row r="916" spans="1:14" x14ac:dyDescent="0.25">
      <c r="A916" s="240"/>
      <c r="B916" s="240" t="s">
        <v>1773</v>
      </c>
      <c r="C916" s="241"/>
      <c r="D916" s="241" t="s">
        <v>91</v>
      </c>
      <c r="E916" s="251"/>
      <c r="F916" s="242"/>
      <c r="G916" s="242"/>
      <c r="H916" s="242"/>
      <c r="I916" s="243"/>
      <c r="J916" s="243"/>
      <c r="K916" s="243"/>
      <c r="L916" s="243"/>
    </row>
    <row r="917" spans="1:14" x14ac:dyDescent="0.25">
      <c r="A917" s="240"/>
      <c r="B917" s="240" t="s">
        <v>1774</v>
      </c>
      <c r="C917" s="241"/>
      <c r="D917" s="241" t="s">
        <v>91</v>
      </c>
      <c r="E917" s="251"/>
      <c r="F917" s="242"/>
      <c r="G917" s="242"/>
      <c r="H917" s="242"/>
      <c r="I917" s="243"/>
      <c r="J917" s="243"/>
      <c r="K917" s="243"/>
      <c r="L917" s="243"/>
    </row>
    <row r="918" spans="1:14" x14ac:dyDescent="0.25">
      <c r="A918" s="240"/>
      <c r="B918" s="240" t="s">
        <v>1775</v>
      </c>
      <c r="C918" s="241"/>
      <c r="D918" s="241" t="s">
        <v>91</v>
      </c>
      <c r="E918" s="251"/>
      <c r="F918" s="242"/>
      <c r="G918" s="242"/>
      <c r="H918" s="242"/>
      <c r="I918" s="243"/>
      <c r="J918" s="243"/>
      <c r="K918" s="243"/>
      <c r="L918" s="243"/>
    </row>
    <row r="919" spans="1:14" x14ac:dyDescent="0.25">
      <c r="A919" s="240"/>
      <c r="B919" s="240" t="s">
        <v>1776</v>
      </c>
      <c r="C919" s="241"/>
      <c r="D919" s="241" t="s">
        <v>1777</v>
      </c>
      <c r="E919" s="251"/>
      <c r="F919" s="242"/>
      <c r="G919" s="242"/>
      <c r="H919" s="242"/>
      <c r="I919" s="243"/>
      <c r="J919" s="243"/>
      <c r="K919" s="243"/>
      <c r="L919" s="243"/>
    </row>
    <row r="920" spans="1:14" x14ac:dyDescent="0.25">
      <c r="C920" s="258">
        <v>7600000</v>
      </c>
      <c r="D920" s="256" t="s">
        <v>1778</v>
      </c>
      <c r="F920" s="228" t="s">
        <v>1779</v>
      </c>
      <c r="G920" s="250" t="s">
        <v>2706</v>
      </c>
      <c r="H920" s="248" t="s">
        <v>1296</v>
      </c>
      <c r="L920" s="235">
        <v>1000</v>
      </c>
      <c r="M920" s="228" t="s">
        <v>1107</v>
      </c>
      <c r="N920" s="228" t="s">
        <v>1108</v>
      </c>
    </row>
    <row r="921" spans="1:14" x14ac:dyDescent="0.25">
      <c r="C921" s="258">
        <v>7600010</v>
      </c>
      <c r="D921" s="256" t="s">
        <v>1780</v>
      </c>
      <c r="F921" s="228" t="s">
        <v>1779</v>
      </c>
      <c r="G921" s="250" t="s">
        <v>2706</v>
      </c>
      <c r="H921" s="248" t="s">
        <v>1296</v>
      </c>
      <c r="L921" s="235">
        <v>1000</v>
      </c>
      <c r="M921" s="228" t="s">
        <v>1107</v>
      </c>
      <c r="N921" s="228" t="s">
        <v>1108</v>
      </c>
    </row>
    <row r="922" spans="1:14" x14ac:dyDescent="0.25">
      <c r="C922" s="258">
        <v>7600100</v>
      </c>
      <c r="D922" s="256" t="s">
        <v>1781</v>
      </c>
      <c r="F922" s="228" t="s">
        <v>1779</v>
      </c>
      <c r="G922" s="250" t="s">
        <v>2706</v>
      </c>
      <c r="H922" s="248" t="s">
        <v>1296</v>
      </c>
      <c r="L922" s="235">
        <v>1000</v>
      </c>
      <c r="M922" s="228" t="s">
        <v>1107</v>
      </c>
      <c r="N922" s="228" t="s">
        <v>1108</v>
      </c>
    </row>
    <row r="923" spans="1:14" x14ac:dyDescent="0.25">
      <c r="C923" s="258">
        <v>7600110</v>
      </c>
      <c r="D923" s="256" t="s">
        <v>1782</v>
      </c>
      <c r="F923" s="228" t="s">
        <v>1779</v>
      </c>
      <c r="G923" s="250" t="s">
        <v>2706</v>
      </c>
      <c r="H923" s="248" t="s">
        <v>1296</v>
      </c>
      <c r="L923" s="235">
        <v>1000</v>
      </c>
      <c r="M923" s="228" t="s">
        <v>1107</v>
      </c>
      <c r="N923" s="228" t="s">
        <v>1108</v>
      </c>
    </row>
    <row r="924" spans="1:14" x14ac:dyDescent="0.25">
      <c r="C924" s="258">
        <v>7600200</v>
      </c>
      <c r="D924" s="256" t="s">
        <v>1783</v>
      </c>
      <c r="F924" s="228" t="s">
        <v>1779</v>
      </c>
      <c r="G924" s="250" t="s">
        <v>2706</v>
      </c>
      <c r="H924" s="248" t="s">
        <v>1296</v>
      </c>
      <c r="L924" s="235">
        <v>1000</v>
      </c>
      <c r="M924" s="228" t="s">
        <v>1107</v>
      </c>
      <c r="N924" s="228" t="s">
        <v>1108</v>
      </c>
    </row>
    <row r="925" spans="1:14" x14ac:dyDescent="0.25">
      <c r="C925" s="258">
        <v>7600210</v>
      </c>
      <c r="D925" s="256" t="s">
        <v>1784</v>
      </c>
      <c r="F925" s="228" t="s">
        <v>1779</v>
      </c>
      <c r="G925" s="250" t="s">
        <v>2706</v>
      </c>
      <c r="H925" s="248" t="s">
        <v>1296</v>
      </c>
      <c r="L925" s="235">
        <v>1000</v>
      </c>
      <c r="M925" s="228" t="s">
        <v>1107</v>
      </c>
      <c r="N925" s="228" t="s">
        <v>1108</v>
      </c>
    </row>
    <row r="926" spans="1:14" x14ac:dyDescent="0.25">
      <c r="C926" s="258">
        <v>7600300</v>
      </c>
      <c r="D926" s="256" t="s">
        <v>1785</v>
      </c>
      <c r="F926" s="228" t="s">
        <v>1779</v>
      </c>
      <c r="G926" s="250" t="s">
        <v>2706</v>
      </c>
      <c r="H926" s="248" t="s">
        <v>1296</v>
      </c>
      <c r="L926" s="235">
        <v>1000</v>
      </c>
      <c r="M926" s="228" t="s">
        <v>1107</v>
      </c>
      <c r="N926" s="228" t="s">
        <v>1108</v>
      </c>
    </row>
    <row r="927" spans="1:14" x14ac:dyDescent="0.25">
      <c r="C927" s="258">
        <v>7600400</v>
      </c>
      <c r="D927" s="256" t="s">
        <v>1786</v>
      </c>
      <c r="E927" s="228" t="s">
        <v>1787</v>
      </c>
      <c r="F927" s="228" t="s">
        <v>1779</v>
      </c>
      <c r="G927" s="250" t="s">
        <v>2706</v>
      </c>
      <c r="H927" s="248" t="s">
        <v>1296</v>
      </c>
      <c r="L927" s="235">
        <v>1000</v>
      </c>
      <c r="M927" s="228" t="s">
        <v>1107</v>
      </c>
      <c r="N927" s="228" t="s">
        <v>1108</v>
      </c>
    </row>
    <row r="928" spans="1:14" x14ac:dyDescent="0.25">
      <c r="A928" s="240"/>
      <c r="B928" s="240" t="s">
        <v>1788</v>
      </c>
      <c r="C928" s="241"/>
      <c r="D928" s="241" t="s">
        <v>91</v>
      </c>
      <c r="E928" s="251"/>
      <c r="F928" s="242"/>
      <c r="G928" s="242"/>
      <c r="H928" s="242"/>
      <c r="I928" s="243"/>
      <c r="J928" s="243"/>
      <c r="K928" s="243"/>
      <c r="L928" s="243"/>
    </row>
    <row r="929" spans="1:14" x14ac:dyDescent="0.25">
      <c r="A929" s="240"/>
      <c r="B929" s="240" t="s">
        <v>1789</v>
      </c>
      <c r="C929" s="241"/>
      <c r="D929" s="241" t="s">
        <v>91</v>
      </c>
      <c r="E929" s="251"/>
      <c r="F929" s="242"/>
      <c r="G929" s="242"/>
      <c r="H929" s="242"/>
      <c r="I929" s="243"/>
      <c r="J929" s="243"/>
      <c r="K929" s="243"/>
      <c r="L929" s="243"/>
    </row>
    <row r="930" spans="1:14" x14ac:dyDescent="0.25">
      <c r="A930" s="240"/>
      <c r="B930" s="240" t="s">
        <v>1790</v>
      </c>
      <c r="C930" s="241"/>
      <c r="D930" s="241" t="s">
        <v>1791</v>
      </c>
      <c r="E930" s="251"/>
      <c r="F930" s="242"/>
      <c r="G930" s="242"/>
      <c r="H930" s="242"/>
      <c r="I930" s="243"/>
      <c r="J930" s="243"/>
      <c r="K930" s="243"/>
      <c r="L930" s="243"/>
    </row>
    <row r="931" spans="1:14" ht="30" x14ac:dyDescent="0.25">
      <c r="C931" s="258">
        <v>7900000</v>
      </c>
      <c r="D931" s="256" t="s">
        <v>1792</v>
      </c>
      <c r="G931" s="250" t="s">
        <v>2749</v>
      </c>
      <c r="H931" s="248" t="s">
        <v>1793</v>
      </c>
      <c r="L931" s="254" t="s">
        <v>231</v>
      </c>
      <c r="M931" s="228" t="s">
        <v>1107</v>
      </c>
      <c r="N931" s="228" t="s">
        <v>1108</v>
      </c>
    </row>
    <row r="932" spans="1:14" x14ac:dyDescent="0.25">
      <c r="A932" s="304"/>
      <c r="B932" s="304"/>
      <c r="C932" s="304"/>
      <c r="D932" s="304"/>
      <c r="E932" s="304"/>
      <c r="F932" s="304"/>
      <c r="G932" s="305"/>
      <c r="H932" s="305"/>
      <c r="I932" s="304"/>
      <c r="J932" s="304"/>
      <c r="K932" s="304"/>
      <c r="L932" s="304"/>
    </row>
    <row r="933" spans="1:14" x14ac:dyDescent="0.25">
      <c r="A933" s="304"/>
      <c r="B933" s="304"/>
      <c r="C933" s="304"/>
      <c r="D933" s="304"/>
      <c r="E933" s="304"/>
      <c r="F933" s="304"/>
      <c r="G933" s="305"/>
      <c r="H933" s="305"/>
      <c r="I933" s="304"/>
      <c r="J933" s="304"/>
      <c r="K933" s="304"/>
      <c r="L933" s="304"/>
    </row>
    <row r="934" spans="1:14" ht="15.75" x14ac:dyDescent="0.25">
      <c r="A934" s="238">
        <v>8</v>
      </c>
      <c r="B934" s="238"/>
      <c r="C934" s="238"/>
      <c r="D934" s="238" t="s">
        <v>1794</v>
      </c>
      <c r="E934" s="238" t="s">
        <v>1795</v>
      </c>
      <c r="F934" s="238" t="s">
        <v>1796</v>
      </c>
      <c r="G934" s="238"/>
      <c r="H934" s="238"/>
      <c r="I934" s="238"/>
      <c r="J934" s="238"/>
      <c r="K934" s="238"/>
      <c r="L934" s="238"/>
    </row>
    <row r="935" spans="1:14" x14ac:dyDescent="0.25">
      <c r="A935" s="240"/>
      <c r="B935" s="240" t="s">
        <v>1797</v>
      </c>
      <c r="C935" s="241"/>
      <c r="D935" s="241" t="s">
        <v>1798</v>
      </c>
      <c r="E935" s="251" t="s">
        <v>1799</v>
      </c>
      <c r="F935" s="242"/>
      <c r="G935" s="242"/>
      <c r="H935" s="242"/>
      <c r="I935" s="243"/>
      <c r="J935" s="243"/>
      <c r="K935" s="243"/>
      <c r="L935" s="243"/>
    </row>
    <row r="936" spans="1:14" ht="30" x14ac:dyDescent="0.25">
      <c r="C936" s="228">
        <v>8000000</v>
      </c>
      <c r="D936" s="228" t="s">
        <v>1801</v>
      </c>
      <c r="G936" s="250" t="s">
        <v>2636</v>
      </c>
      <c r="H936" s="248" t="s">
        <v>109</v>
      </c>
      <c r="L936" s="254" t="s">
        <v>231</v>
      </c>
      <c r="M936" s="228" t="s">
        <v>110</v>
      </c>
      <c r="N936" s="228" t="s">
        <v>111</v>
      </c>
    </row>
    <row r="937" spans="1:14" ht="30" x14ac:dyDescent="0.25">
      <c r="C937" s="228">
        <v>8000010</v>
      </c>
      <c r="D937" s="228" t="s">
        <v>1802</v>
      </c>
      <c r="G937" s="250" t="s">
        <v>2636</v>
      </c>
      <c r="H937" s="248" t="s">
        <v>109</v>
      </c>
      <c r="L937" s="254" t="s">
        <v>231</v>
      </c>
      <c r="M937" s="228" t="s">
        <v>110</v>
      </c>
      <c r="N937" s="228" t="s">
        <v>111</v>
      </c>
    </row>
    <row r="938" spans="1:14" ht="30" x14ac:dyDescent="0.25">
      <c r="C938" s="228">
        <v>8000020</v>
      </c>
      <c r="D938" s="228" t="s">
        <v>1803</v>
      </c>
      <c r="E938" s="228" t="s">
        <v>1804</v>
      </c>
      <c r="G938" s="250" t="s">
        <v>2636</v>
      </c>
      <c r="H938" s="248" t="s">
        <v>109</v>
      </c>
      <c r="L938" s="254" t="s">
        <v>231</v>
      </c>
      <c r="M938" s="228" t="s">
        <v>110</v>
      </c>
      <c r="N938" s="228" t="s">
        <v>111</v>
      </c>
    </row>
    <row r="939" spans="1:14" ht="30" x14ac:dyDescent="0.25">
      <c r="C939" s="228">
        <v>8000030</v>
      </c>
      <c r="D939" s="228" t="s">
        <v>1805</v>
      </c>
      <c r="E939" s="228" t="s">
        <v>1804</v>
      </c>
      <c r="G939" s="250" t="s">
        <v>2636</v>
      </c>
      <c r="H939" s="248" t="s">
        <v>109</v>
      </c>
      <c r="L939" s="254" t="s">
        <v>231</v>
      </c>
      <c r="M939" s="228" t="s">
        <v>110</v>
      </c>
      <c r="N939" s="228" t="s">
        <v>111</v>
      </c>
    </row>
    <row r="940" spans="1:14" ht="30" x14ac:dyDescent="0.25">
      <c r="A940" s="240"/>
      <c r="B940" s="240" t="s">
        <v>1806</v>
      </c>
      <c r="C940" s="241"/>
      <c r="D940" s="241" t="s">
        <v>1807</v>
      </c>
      <c r="E940" s="251" t="s">
        <v>1808</v>
      </c>
      <c r="F940" s="242" t="s">
        <v>1809</v>
      </c>
      <c r="G940" s="242"/>
      <c r="H940" s="242"/>
      <c r="I940" s="243"/>
      <c r="J940" s="243"/>
      <c r="K940" s="243"/>
      <c r="L940" s="243"/>
    </row>
    <row r="941" spans="1:14" x14ac:dyDescent="0.25">
      <c r="L941" s="228"/>
      <c r="M941" s="228" t="e">
        <v>#N/A</v>
      </c>
      <c r="N941" s="228" t="e">
        <v>#N/A</v>
      </c>
    </row>
    <row r="942" spans="1:14" x14ac:dyDescent="0.25">
      <c r="L942" s="228"/>
      <c r="M942" s="228" t="e">
        <v>#N/A</v>
      </c>
      <c r="N942" s="228" t="e">
        <v>#N/A</v>
      </c>
    </row>
    <row r="943" spans="1:14" x14ac:dyDescent="0.25">
      <c r="L943" s="228"/>
      <c r="M943" s="228" t="e">
        <v>#N/A</v>
      </c>
      <c r="N943" s="228" t="e">
        <v>#N/A</v>
      </c>
    </row>
    <row r="944" spans="1:14" x14ac:dyDescent="0.25">
      <c r="A944" s="240"/>
      <c r="B944" s="240" t="s">
        <v>1810</v>
      </c>
      <c r="C944" s="241"/>
      <c r="D944" s="241" t="s">
        <v>1811</v>
      </c>
      <c r="E944" s="251" t="s">
        <v>1812</v>
      </c>
      <c r="F944" s="242"/>
      <c r="G944" s="242"/>
      <c r="H944" s="242"/>
      <c r="I944" s="243"/>
      <c r="J944" s="243"/>
      <c r="K944" s="243"/>
      <c r="L944" s="243"/>
    </row>
    <row r="945" spans="1:14" x14ac:dyDescent="0.25">
      <c r="L945" s="228"/>
      <c r="M945" s="228" t="e">
        <v>#N/A</v>
      </c>
      <c r="N945" s="228" t="e">
        <v>#N/A</v>
      </c>
    </row>
    <row r="946" spans="1:14" x14ac:dyDescent="0.25">
      <c r="C946" s="266">
        <v>8200010</v>
      </c>
      <c r="D946" s="228" t="s">
        <v>2540</v>
      </c>
      <c r="F946" s="228" t="s">
        <v>2541</v>
      </c>
      <c r="G946" s="250" t="s">
        <v>2717</v>
      </c>
      <c r="L946" s="228"/>
      <c r="M946" s="228" t="e">
        <v>#N/A</v>
      </c>
      <c r="N946" s="228" t="e">
        <v>#N/A</v>
      </c>
    </row>
    <row r="947" spans="1:14" x14ac:dyDescent="0.25">
      <c r="C947" s="266">
        <v>8200020</v>
      </c>
      <c r="D947" s="228" t="s">
        <v>2542</v>
      </c>
      <c r="F947" s="228" t="s">
        <v>2541</v>
      </c>
      <c r="G947" s="250" t="s">
        <v>2750</v>
      </c>
      <c r="L947" s="228"/>
      <c r="M947" s="228" t="e">
        <v>#N/A</v>
      </c>
      <c r="N947" s="228" t="e">
        <v>#N/A</v>
      </c>
    </row>
    <row r="948" spans="1:14" x14ac:dyDescent="0.25">
      <c r="L948" s="228"/>
      <c r="M948" s="228" t="e">
        <v>#N/A</v>
      </c>
      <c r="N948" s="228" t="e">
        <v>#N/A</v>
      </c>
    </row>
    <row r="949" spans="1:14" x14ac:dyDescent="0.25">
      <c r="A949" s="240"/>
      <c r="B949" s="240" t="s">
        <v>1813</v>
      </c>
      <c r="C949" s="241"/>
      <c r="D949" s="241" t="s">
        <v>2871</v>
      </c>
      <c r="E949" s="251"/>
      <c r="F949" s="242"/>
      <c r="G949" s="242"/>
      <c r="H949" s="242"/>
      <c r="I949" s="243"/>
      <c r="J949" s="243"/>
      <c r="K949" s="243"/>
      <c r="L949" s="243"/>
    </row>
    <row r="950" spans="1:14" x14ac:dyDescent="0.25">
      <c r="C950" s="306"/>
      <c r="D950" s="307"/>
      <c r="E950" s="308"/>
      <c r="F950" s="307"/>
      <c r="G950" s="309"/>
      <c r="H950" s="309"/>
      <c r="L950" s="307"/>
      <c r="M950" s="307"/>
      <c r="N950" s="307"/>
    </row>
    <row r="951" spans="1:14" x14ac:dyDescent="0.25">
      <c r="C951" s="301" t="s">
        <v>2751</v>
      </c>
      <c r="D951" s="228" t="s">
        <v>423</v>
      </c>
      <c r="E951" s="308"/>
      <c r="F951" s="307"/>
      <c r="G951" s="309"/>
      <c r="H951" s="309"/>
      <c r="L951" s="307"/>
      <c r="M951" s="307"/>
      <c r="N951" s="307"/>
    </row>
    <row r="952" spans="1:14" x14ac:dyDescent="0.25">
      <c r="C952" s="266">
        <v>8300020</v>
      </c>
      <c r="D952" s="228" t="s">
        <v>2872</v>
      </c>
      <c r="L952" s="228"/>
      <c r="M952" s="228" t="e">
        <v>#N/A</v>
      </c>
      <c r="N952" s="228" t="e">
        <v>#N/A</v>
      </c>
    </row>
    <row r="953" spans="1:14" x14ac:dyDescent="0.25">
      <c r="L953" s="228"/>
      <c r="M953" s="228" t="e">
        <v>#N/A</v>
      </c>
      <c r="N953" s="228" t="e">
        <v>#N/A</v>
      </c>
    </row>
    <row r="954" spans="1:14" ht="63" x14ac:dyDescent="0.25">
      <c r="A954" s="239">
        <v>9</v>
      </c>
      <c r="B954" s="239"/>
      <c r="C954" s="239"/>
      <c r="D954" s="239" t="s">
        <v>1815</v>
      </c>
      <c r="E954" s="239" t="s">
        <v>1816</v>
      </c>
      <c r="F954" s="239" t="s">
        <v>1796</v>
      </c>
      <c r="G954" s="238"/>
      <c r="H954" s="238"/>
      <c r="I954" s="238"/>
      <c r="J954" s="238"/>
      <c r="K954" s="238"/>
      <c r="L954" s="238"/>
    </row>
    <row r="955" spans="1:14" s="266" customFormat="1" ht="15.75" x14ac:dyDescent="0.25">
      <c r="A955" s="310"/>
      <c r="B955" s="310"/>
      <c r="C955" s="310"/>
      <c r="D955" s="310"/>
      <c r="E955" s="310"/>
      <c r="F955" s="310"/>
      <c r="G955" s="311"/>
      <c r="H955" s="311"/>
      <c r="I955" s="311"/>
      <c r="J955" s="311"/>
      <c r="K955" s="311"/>
      <c r="L955" s="311"/>
    </row>
    <row r="956" spans="1:14" x14ac:dyDescent="0.25">
      <c r="A956" s="240"/>
      <c r="B956" s="240" t="s">
        <v>1817</v>
      </c>
      <c r="C956" s="241"/>
      <c r="D956" s="241" t="s">
        <v>1818</v>
      </c>
      <c r="E956" s="251"/>
      <c r="F956" s="242"/>
      <c r="G956" s="242"/>
      <c r="H956" s="242"/>
      <c r="I956" s="243"/>
      <c r="J956" s="243"/>
      <c r="K956" s="243"/>
      <c r="L956" s="243"/>
    </row>
    <row r="957" spans="1:14" x14ac:dyDescent="0.25">
      <c r="C957" s="425">
        <v>9100000</v>
      </c>
      <c r="D957" s="256" t="s">
        <v>1819</v>
      </c>
      <c r="L957" s="228"/>
      <c r="M957" s="228" t="s">
        <v>110</v>
      </c>
      <c r="N957" s="228" t="s">
        <v>111</v>
      </c>
    </row>
    <row r="958" spans="1:14" x14ac:dyDescent="0.25">
      <c r="A958" s="240"/>
      <c r="B958" s="240" t="s">
        <v>1820</v>
      </c>
      <c r="C958" s="426"/>
      <c r="D958" s="241" t="s">
        <v>1821</v>
      </c>
      <c r="E958" s="251"/>
      <c r="F958" s="242"/>
      <c r="G958" s="242"/>
      <c r="H958" s="242"/>
      <c r="I958" s="243"/>
      <c r="J958" s="243"/>
      <c r="K958" s="243"/>
      <c r="L958" s="243"/>
    </row>
    <row r="959" spans="1:14" x14ac:dyDescent="0.25">
      <c r="C959" s="425"/>
      <c r="D959" s="256"/>
      <c r="L959" s="228"/>
    </row>
    <row r="960" spans="1:14" x14ac:dyDescent="0.25">
      <c r="A960" s="240"/>
      <c r="B960" s="240" t="s">
        <v>1822</v>
      </c>
      <c r="C960" s="426"/>
      <c r="D960" s="241" t="s">
        <v>1823</v>
      </c>
      <c r="E960" s="251"/>
      <c r="F960" s="242"/>
      <c r="G960" s="242"/>
      <c r="H960" s="242"/>
      <c r="I960" s="243"/>
      <c r="J960" s="243"/>
      <c r="K960" s="243"/>
      <c r="L960" s="243"/>
    </row>
    <row r="961" spans="1:12" x14ac:dyDescent="0.25">
      <c r="C961" s="425">
        <v>9400001</v>
      </c>
      <c r="D961" s="256" t="s">
        <v>1824</v>
      </c>
      <c r="G961" s="250" t="s">
        <v>2752</v>
      </c>
      <c r="H961" s="248" t="s">
        <v>1826</v>
      </c>
      <c r="L961" s="228"/>
    </row>
    <row r="962" spans="1:12" x14ac:dyDescent="0.25">
      <c r="C962" s="425" t="s">
        <v>1827</v>
      </c>
      <c r="D962" s="256" t="s">
        <v>1828</v>
      </c>
      <c r="G962" s="250" t="s">
        <v>2752</v>
      </c>
      <c r="H962" s="248" t="s">
        <v>1826</v>
      </c>
      <c r="L962" s="228"/>
    </row>
    <row r="963" spans="1:12" x14ac:dyDescent="0.25">
      <c r="A963" s="240"/>
      <c r="B963" s="240" t="s">
        <v>1829</v>
      </c>
      <c r="C963" s="426"/>
      <c r="D963" s="241" t="s">
        <v>1823</v>
      </c>
      <c r="E963" s="251"/>
      <c r="F963" s="242"/>
      <c r="G963" s="242"/>
      <c r="H963" s="242"/>
      <c r="I963" s="243"/>
      <c r="J963" s="243"/>
      <c r="K963" s="243"/>
      <c r="L963" s="243"/>
    </row>
    <row r="964" spans="1:12" x14ac:dyDescent="0.25">
      <c r="C964" s="425" t="s">
        <v>1830</v>
      </c>
      <c r="D964" s="256" t="s">
        <v>1831</v>
      </c>
      <c r="G964" s="250" t="s">
        <v>2752</v>
      </c>
      <c r="H964" s="248" t="s">
        <v>1826</v>
      </c>
      <c r="L964" s="228"/>
    </row>
    <row r="965" spans="1:12" x14ac:dyDescent="0.25">
      <c r="A965" s="240"/>
      <c r="B965" s="240" t="s">
        <v>1832</v>
      </c>
      <c r="C965" s="426"/>
      <c r="D965" s="241" t="s">
        <v>1833</v>
      </c>
      <c r="E965" s="251"/>
      <c r="F965" s="242"/>
      <c r="G965" s="242"/>
      <c r="H965" s="242"/>
      <c r="I965" s="243"/>
      <c r="J965" s="243"/>
      <c r="K965" s="243"/>
      <c r="L965" s="243"/>
    </row>
    <row r="966" spans="1:12" x14ac:dyDescent="0.25">
      <c r="C966" s="425" t="s">
        <v>2873</v>
      </c>
      <c r="D966" s="256" t="s">
        <v>2874</v>
      </c>
      <c r="L966" s="228"/>
    </row>
    <row r="967" spans="1:12" x14ac:dyDescent="0.25">
      <c r="C967" s="425" t="s">
        <v>2875</v>
      </c>
      <c r="D967" s="228" t="s">
        <v>2876</v>
      </c>
      <c r="L967" s="228"/>
    </row>
    <row r="968" spans="1:12" x14ac:dyDescent="0.25">
      <c r="C968" s="425" t="s">
        <v>2877</v>
      </c>
      <c r="D968" s="228" t="s">
        <v>2878</v>
      </c>
      <c r="L968" s="228"/>
    </row>
    <row r="969" spans="1:12" x14ac:dyDescent="0.25">
      <c r="C969" s="425"/>
      <c r="D969" s="256"/>
      <c r="L969" s="228"/>
    </row>
    <row r="970" spans="1:12" x14ac:dyDescent="0.25">
      <c r="C970" s="425"/>
      <c r="D970" s="256"/>
      <c r="L970" s="228"/>
    </row>
    <row r="971" spans="1:12" x14ac:dyDescent="0.25">
      <c r="A971" s="240"/>
      <c r="B971" s="240" t="s">
        <v>1834</v>
      </c>
      <c r="C971" s="426"/>
      <c r="D971" s="241" t="s">
        <v>1835</v>
      </c>
      <c r="E971" s="251"/>
      <c r="F971" s="242"/>
      <c r="G971" s="242"/>
      <c r="H971" s="242"/>
      <c r="I971" s="243"/>
      <c r="J971" s="243"/>
      <c r="K971" s="243"/>
      <c r="L971" s="243"/>
    </row>
    <row r="972" spans="1:12" x14ac:dyDescent="0.25">
      <c r="C972" s="425">
        <v>9700001</v>
      </c>
      <c r="D972" s="266" t="s">
        <v>1836</v>
      </c>
      <c r="G972" s="250" t="s">
        <v>2752</v>
      </c>
      <c r="H972" s="248" t="s">
        <v>1826</v>
      </c>
    </row>
    <row r="973" spans="1:12" x14ac:dyDescent="0.25">
      <c r="C973" s="425" t="s">
        <v>1837</v>
      </c>
      <c r="D973" s="314" t="s">
        <v>1838</v>
      </c>
      <c r="G973" s="250" t="s">
        <v>2752</v>
      </c>
      <c r="H973" s="248" t="s">
        <v>1826</v>
      </c>
    </row>
    <row r="974" spans="1:12" x14ac:dyDescent="0.25">
      <c r="C974" s="425" t="s">
        <v>1839</v>
      </c>
      <c r="D974" s="314" t="s">
        <v>1840</v>
      </c>
      <c r="G974" s="250" t="s">
        <v>2752</v>
      </c>
      <c r="H974" s="248" t="s">
        <v>1826</v>
      </c>
    </row>
    <row r="975" spans="1:12" x14ac:dyDescent="0.25">
      <c r="C975" s="425" t="s">
        <v>1841</v>
      </c>
      <c r="D975" s="266" t="s">
        <v>1842</v>
      </c>
      <c r="G975" s="250" t="s">
        <v>2752</v>
      </c>
      <c r="H975" s="248" t="s">
        <v>1826</v>
      </c>
    </row>
    <row r="976" spans="1:12" x14ac:dyDescent="0.25">
      <c r="C976" s="425" t="s">
        <v>1843</v>
      </c>
      <c r="D976" s="266" t="s">
        <v>1844</v>
      </c>
      <c r="G976" s="250" t="s">
        <v>2752</v>
      </c>
      <c r="H976" s="248" t="s">
        <v>1826</v>
      </c>
    </row>
    <row r="977" spans="1:12" x14ac:dyDescent="0.25">
      <c r="C977" s="425" t="s">
        <v>1845</v>
      </c>
      <c r="D977" s="266" t="s">
        <v>1846</v>
      </c>
      <c r="G977" s="250" t="s">
        <v>2752</v>
      </c>
      <c r="H977" s="248" t="s">
        <v>1826</v>
      </c>
    </row>
    <row r="978" spans="1:12" x14ac:dyDescent="0.25">
      <c r="C978" s="425" t="s">
        <v>1847</v>
      </c>
      <c r="D978" s="266" t="s">
        <v>1848</v>
      </c>
      <c r="G978" s="250" t="s">
        <v>2752</v>
      </c>
      <c r="H978" s="248" t="s">
        <v>1826</v>
      </c>
    </row>
    <row r="979" spans="1:12" x14ac:dyDescent="0.25">
      <c r="C979" s="425" t="s">
        <v>1849</v>
      </c>
      <c r="D979" s="266" t="s">
        <v>1850</v>
      </c>
      <c r="G979" s="250" t="s">
        <v>2752</v>
      </c>
      <c r="H979" s="248" t="s">
        <v>1826</v>
      </c>
    </row>
    <row r="980" spans="1:12" x14ac:dyDescent="0.25">
      <c r="C980" s="425" t="s">
        <v>1851</v>
      </c>
      <c r="D980" s="266" t="s">
        <v>1852</v>
      </c>
      <c r="G980" s="250" t="s">
        <v>2752</v>
      </c>
      <c r="H980" s="248" t="s">
        <v>1826</v>
      </c>
    </row>
    <row r="981" spans="1:12" x14ac:dyDescent="0.25">
      <c r="C981" s="425">
        <v>9710002</v>
      </c>
      <c r="D981" s="266" t="s">
        <v>1853</v>
      </c>
      <c r="G981" s="250" t="s">
        <v>2752</v>
      </c>
      <c r="H981" s="248" t="s">
        <v>1826</v>
      </c>
    </row>
    <row r="982" spans="1:12" x14ac:dyDescent="0.25">
      <c r="C982" s="425">
        <v>9710003</v>
      </c>
      <c r="D982" s="266" t="s">
        <v>1854</v>
      </c>
      <c r="G982" s="250" t="s">
        <v>2752</v>
      </c>
      <c r="H982" s="248" t="s">
        <v>1826</v>
      </c>
    </row>
    <row r="983" spans="1:12" x14ac:dyDescent="0.25">
      <c r="C983" s="425" t="s">
        <v>2879</v>
      </c>
      <c r="D983" s="266" t="s">
        <v>2880</v>
      </c>
      <c r="G983" s="250" t="s">
        <v>2752</v>
      </c>
      <c r="H983" s="248" t="s">
        <v>1826</v>
      </c>
    </row>
    <row r="984" spans="1:12" x14ac:dyDescent="0.25">
      <c r="A984" s="240"/>
      <c r="B984" s="240" t="s">
        <v>1855</v>
      </c>
      <c r="C984" s="241"/>
      <c r="D984" s="241" t="s">
        <v>1856</v>
      </c>
      <c r="E984" s="251"/>
      <c r="F984" s="242"/>
      <c r="G984" s="242"/>
      <c r="H984" s="242"/>
      <c r="I984" s="243"/>
      <c r="J984" s="243"/>
      <c r="K984" s="243"/>
      <c r="L984" s="243"/>
    </row>
  </sheetData>
  <autoFilter ref="A3:L931">
    <filterColumn colId="11">
      <filters blank="1">
        <filter val="1000"/>
        <filter val="1000_x000a_2000"/>
        <filter val="2000"/>
      </filters>
    </filterColumn>
  </autoFilter>
  <mergeCells count="1">
    <mergeCell ref="D739:F739"/>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1" max="78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65"/>
  <sheetViews>
    <sheetView workbookViewId="0">
      <selection activeCell="B20" sqref="B20"/>
    </sheetView>
  </sheetViews>
  <sheetFormatPr baseColWidth="10" defaultRowHeight="15" x14ac:dyDescent="0.25"/>
  <cols>
    <col min="1" max="1" width="9.5703125" style="228" bestFit="1" customWidth="1"/>
    <col min="2" max="2" width="45.85546875" style="228" customWidth="1"/>
    <col min="3" max="3" width="11.42578125" style="228"/>
    <col min="4" max="4" width="4" style="228" customWidth="1"/>
    <col min="5" max="5" width="11.42578125" style="228"/>
    <col min="6" max="6" width="6.42578125" style="228" customWidth="1"/>
    <col min="7" max="7" width="11.42578125" style="228"/>
    <col min="8" max="8" width="47.28515625" style="228" bestFit="1" customWidth="1"/>
    <col min="9" max="9" width="4.28515625" style="228" customWidth="1"/>
    <col min="10" max="10" width="36.140625" style="228" bestFit="1" customWidth="1"/>
    <col min="11" max="11" width="5.7109375" style="228" customWidth="1"/>
    <col min="12" max="12" width="11.42578125" style="228"/>
    <col min="13" max="13" width="42.85546875" style="228" bestFit="1" customWidth="1"/>
    <col min="14" max="16384" width="11.42578125" style="228"/>
  </cols>
  <sheetData>
    <row r="1" spans="1:14" x14ac:dyDescent="0.25">
      <c r="A1" s="448" t="s">
        <v>2881</v>
      </c>
      <c r="B1" s="448"/>
      <c r="C1" s="448"/>
      <c r="D1" s="448"/>
      <c r="E1" s="448"/>
      <c r="F1" s="448"/>
      <c r="G1" s="448"/>
      <c r="H1" s="448"/>
      <c r="I1" s="448"/>
      <c r="J1" s="448"/>
      <c r="K1" s="448"/>
      <c r="L1" s="448"/>
      <c r="M1" s="448"/>
      <c r="N1" s="448"/>
    </row>
    <row r="3" spans="1:14" x14ac:dyDescent="0.25">
      <c r="A3" s="449" t="s">
        <v>2754</v>
      </c>
      <c r="B3" s="449"/>
      <c r="C3" s="449"/>
      <c r="D3" s="449"/>
      <c r="E3" s="449"/>
      <c r="F3" s="449"/>
      <c r="G3" s="449"/>
      <c r="H3" s="449"/>
      <c r="I3" s="449"/>
      <c r="J3" s="449"/>
      <c r="K3" s="449"/>
      <c r="L3" s="449"/>
      <c r="M3" s="449"/>
      <c r="N3" s="449"/>
    </row>
    <row r="5" spans="1:14" x14ac:dyDescent="0.25">
      <c r="A5" s="393"/>
      <c r="B5" s="393" t="s">
        <v>2755</v>
      </c>
      <c r="C5" s="393"/>
      <c r="D5" s="393"/>
      <c r="E5" s="393"/>
      <c r="F5" s="266"/>
      <c r="G5" s="393" t="s">
        <v>2756</v>
      </c>
      <c r="H5" s="393"/>
      <c r="I5" s="393"/>
      <c r="J5" s="393"/>
      <c r="L5" s="393" t="s">
        <v>2757</v>
      </c>
      <c r="M5" s="393"/>
      <c r="N5" s="393"/>
    </row>
    <row r="7" spans="1:14" x14ac:dyDescent="0.25">
      <c r="A7" s="414" t="s">
        <v>2758</v>
      </c>
      <c r="B7" s="395" t="s">
        <v>73</v>
      </c>
      <c r="C7" s="395" t="s">
        <v>2759</v>
      </c>
      <c r="E7" s="395" t="s">
        <v>2760</v>
      </c>
      <c r="G7" s="414" t="s">
        <v>2758</v>
      </c>
      <c r="H7" s="395" t="s">
        <v>2761</v>
      </c>
      <c r="J7" s="395" t="s">
        <v>2762</v>
      </c>
      <c r="L7" s="414" t="s">
        <v>2758</v>
      </c>
      <c r="M7" s="395" t="s">
        <v>73</v>
      </c>
      <c r="N7" s="395" t="s">
        <v>82</v>
      </c>
    </row>
    <row r="8" spans="1:14" x14ac:dyDescent="0.25">
      <c r="A8" s="248">
        <v>6870020</v>
      </c>
      <c r="B8" s="228" t="s">
        <v>1644</v>
      </c>
      <c r="C8" s="427" t="s">
        <v>2737</v>
      </c>
      <c r="E8" s="427" t="s">
        <v>2858</v>
      </c>
      <c r="G8" s="401"/>
      <c r="H8" s="256"/>
      <c r="L8" s="248">
        <v>6911020</v>
      </c>
      <c r="M8" s="228" t="s">
        <v>2862</v>
      </c>
      <c r="N8" s="427" t="s">
        <v>2864</v>
      </c>
    </row>
    <row r="9" spans="1:14" x14ac:dyDescent="0.25">
      <c r="A9" s="397">
        <v>6870030</v>
      </c>
      <c r="B9" s="279" t="s">
        <v>1649</v>
      </c>
      <c r="C9" s="427" t="s">
        <v>2737</v>
      </c>
      <c r="E9" s="427" t="s">
        <v>2858</v>
      </c>
      <c r="G9" s="248"/>
      <c r="L9" s="248">
        <v>6911030</v>
      </c>
      <c r="M9" s="228" t="s">
        <v>2865</v>
      </c>
      <c r="N9" s="427" t="s">
        <v>2867</v>
      </c>
    </row>
    <row r="10" spans="1:14" x14ac:dyDescent="0.25">
      <c r="A10" s="397">
        <v>6870070</v>
      </c>
      <c r="B10" s="279" t="s">
        <v>1657</v>
      </c>
      <c r="C10" s="427" t="s">
        <v>2737</v>
      </c>
      <c r="E10" s="427" t="s">
        <v>2858</v>
      </c>
      <c r="L10" s="248">
        <v>6911040</v>
      </c>
      <c r="M10" s="228" t="s">
        <v>2868</v>
      </c>
      <c r="N10" s="427" t="s">
        <v>2326</v>
      </c>
    </row>
    <row r="11" spans="1:14" x14ac:dyDescent="0.25">
      <c r="A11" s="397">
        <v>6871010</v>
      </c>
      <c r="B11" s="279" t="s">
        <v>1673</v>
      </c>
      <c r="C11" s="427" t="s">
        <v>2737</v>
      </c>
      <c r="E11" s="427" t="s">
        <v>2858</v>
      </c>
      <c r="L11" s="248">
        <v>5001105</v>
      </c>
      <c r="M11" s="228" t="s">
        <v>2853</v>
      </c>
      <c r="N11" s="427">
        <v>28101000</v>
      </c>
    </row>
    <row r="12" spans="1:14" x14ac:dyDescent="0.25">
      <c r="A12" s="401"/>
      <c r="B12" s="256"/>
      <c r="C12" s="428"/>
      <c r="D12" s="427"/>
      <c r="E12" s="427"/>
      <c r="H12" s="247"/>
      <c r="J12" s="248"/>
      <c r="L12" s="248"/>
      <c r="N12" s="427"/>
    </row>
    <row r="13" spans="1:14" x14ac:dyDescent="0.25">
      <c r="A13" s="248"/>
      <c r="C13" s="248"/>
      <c r="H13" s="297"/>
      <c r="J13" s="248"/>
      <c r="L13" s="248" t="s">
        <v>2873</v>
      </c>
      <c r="M13" s="228" t="s">
        <v>2874</v>
      </c>
      <c r="N13" s="427"/>
    </row>
    <row r="14" spans="1:14" x14ac:dyDescent="0.25">
      <c r="A14" s="248"/>
      <c r="C14" s="248"/>
      <c r="H14" s="297"/>
      <c r="J14" s="248"/>
      <c r="L14" s="248" t="s">
        <v>2875</v>
      </c>
      <c r="M14" s="228" t="s">
        <v>2876</v>
      </c>
      <c r="N14" s="427"/>
    </row>
    <row r="15" spans="1:14" x14ac:dyDescent="0.25">
      <c r="A15" s="397"/>
      <c r="B15" s="279"/>
      <c r="C15" s="281"/>
      <c r="E15" s="248"/>
      <c r="G15" s="248"/>
      <c r="L15" s="248" t="s">
        <v>2877</v>
      </c>
      <c r="M15" s="228" t="s">
        <v>2878</v>
      </c>
      <c r="N15" s="427"/>
    </row>
    <row r="16" spans="1:14" x14ac:dyDescent="0.25">
      <c r="A16" s="397"/>
      <c r="B16" s="279"/>
      <c r="C16" s="281"/>
      <c r="E16" s="248"/>
      <c r="G16" s="248"/>
      <c r="L16" s="248" t="s">
        <v>2879</v>
      </c>
      <c r="M16" s="228" t="s">
        <v>2880</v>
      </c>
      <c r="N16" s="427">
        <v>98101000</v>
      </c>
    </row>
    <row r="17" spans="1:14" x14ac:dyDescent="0.25">
      <c r="A17" s="401"/>
      <c r="B17" s="256"/>
      <c r="C17" s="401"/>
      <c r="E17" s="248"/>
      <c r="G17" s="248"/>
      <c r="J17" s="248"/>
    </row>
    <row r="18" spans="1:14" x14ac:dyDescent="0.25">
      <c r="A18" s="248"/>
      <c r="C18" s="248"/>
      <c r="E18" s="248"/>
      <c r="G18" s="248"/>
    </row>
    <row r="19" spans="1:14" x14ac:dyDescent="0.25">
      <c r="A19" s="248"/>
      <c r="C19" s="248"/>
      <c r="E19" s="248"/>
      <c r="G19" s="248"/>
    </row>
    <row r="20" spans="1:14" x14ac:dyDescent="0.25">
      <c r="A20" s="399"/>
      <c r="B20" s="279"/>
      <c r="C20" s="248"/>
      <c r="E20" s="248"/>
      <c r="G20" s="297"/>
    </row>
    <row r="21" spans="1:14" x14ac:dyDescent="0.25">
      <c r="A21" s="248"/>
      <c r="C21" s="248"/>
      <c r="E21" s="248"/>
      <c r="G21" s="297"/>
    </row>
    <row r="22" spans="1:14" x14ac:dyDescent="0.25">
      <c r="A22" s="248"/>
      <c r="C22" s="248"/>
      <c r="E22" s="248"/>
    </row>
    <row r="24" spans="1:14" x14ac:dyDescent="0.25">
      <c r="A24" s="393"/>
      <c r="B24" s="393" t="s">
        <v>2763</v>
      </c>
      <c r="C24" s="393"/>
      <c r="D24" s="393"/>
      <c r="E24" s="393"/>
      <c r="F24" s="266"/>
      <c r="G24" s="393" t="s">
        <v>2764</v>
      </c>
      <c r="H24" s="393"/>
      <c r="I24" s="393"/>
      <c r="J24" s="393"/>
      <c r="L24" s="393" t="s">
        <v>2765</v>
      </c>
      <c r="M24" s="393"/>
      <c r="N24" s="393"/>
    </row>
    <row r="26" spans="1:14" x14ac:dyDescent="0.25">
      <c r="A26" s="414" t="s">
        <v>2758</v>
      </c>
      <c r="B26" s="395" t="s">
        <v>73</v>
      </c>
      <c r="C26" s="395" t="s">
        <v>2759</v>
      </c>
      <c r="E26" s="395" t="s">
        <v>2760</v>
      </c>
      <c r="G26" s="414" t="s">
        <v>2758</v>
      </c>
      <c r="H26" s="395" t="s">
        <v>2761</v>
      </c>
      <c r="J26" s="395" t="s">
        <v>2762</v>
      </c>
      <c r="L26" s="414" t="s">
        <v>2758</v>
      </c>
      <c r="M26" s="395" t="s">
        <v>73</v>
      </c>
      <c r="N26" s="395" t="s">
        <v>82</v>
      </c>
    </row>
    <row r="27" spans="1:14" x14ac:dyDescent="0.25">
      <c r="A27" s="401">
        <v>4500200</v>
      </c>
      <c r="B27" s="256" t="s">
        <v>644</v>
      </c>
      <c r="C27" s="428" t="s">
        <v>2644</v>
      </c>
      <c r="D27" s="427"/>
      <c r="E27" s="427" t="s">
        <v>2636</v>
      </c>
      <c r="G27" s="401">
        <v>4500200</v>
      </c>
      <c r="H27" s="256" t="s">
        <v>644</v>
      </c>
      <c r="J27" s="228" t="s">
        <v>2845</v>
      </c>
      <c r="L27" s="401">
        <v>4480001</v>
      </c>
      <c r="M27" s="256" t="s">
        <v>2843</v>
      </c>
      <c r="N27" s="427" t="s">
        <v>2636</v>
      </c>
    </row>
    <row r="28" spans="1:14" x14ac:dyDescent="0.25">
      <c r="A28" s="248">
        <v>4820000</v>
      </c>
      <c r="B28" s="228" t="s">
        <v>762</v>
      </c>
      <c r="C28" s="427" t="s">
        <v>2644</v>
      </c>
      <c r="D28" s="427"/>
      <c r="E28" s="427" t="s">
        <v>2636</v>
      </c>
      <c r="G28" s="248">
        <v>2650200</v>
      </c>
      <c r="H28" s="228" t="s">
        <v>408</v>
      </c>
      <c r="J28" s="228" t="s">
        <v>2829</v>
      </c>
      <c r="L28" s="401">
        <v>4870020</v>
      </c>
      <c r="M28" s="256" t="s">
        <v>2848</v>
      </c>
      <c r="N28" s="427" t="s">
        <v>2636</v>
      </c>
    </row>
    <row r="29" spans="1:14" x14ac:dyDescent="0.25">
      <c r="A29" s="248">
        <v>4870010</v>
      </c>
      <c r="B29" s="228" t="s">
        <v>798</v>
      </c>
      <c r="C29" s="427" t="s">
        <v>2644</v>
      </c>
      <c r="D29" s="427"/>
      <c r="E29" s="427" t="s">
        <v>2636</v>
      </c>
      <c r="L29" s="401">
        <v>3700010</v>
      </c>
      <c r="M29" s="256" t="s">
        <v>2833</v>
      </c>
      <c r="N29" s="427" t="s">
        <v>2636</v>
      </c>
    </row>
    <row r="30" spans="1:14" x14ac:dyDescent="0.25">
      <c r="A30" s="402"/>
      <c r="B30" s="261"/>
      <c r="C30" s="248"/>
      <c r="E30" s="248"/>
      <c r="L30" s="401">
        <v>3700100</v>
      </c>
      <c r="M30" s="256" t="s">
        <v>2835</v>
      </c>
      <c r="N30" s="427">
        <v>28101000</v>
      </c>
    </row>
    <row r="31" spans="1:14" x14ac:dyDescent="0.25">
      <c r="A31" s="248"/>
      <c r="C31" s="248"/>
      <c r="E31" s="248"/>
      <c r="L31" s="401">
        <v>3700110</v>
      </c>
      <c r="M31" s="256" t="s">
        <v>2837</v>
      </c>
      <c r="N31" s="427">
        <v>91901000</v>
      </c>
    </row>
    <row r="32" spans="1:14" x14ac:dyDescent="0.25">
      <c r="A32" s="402"/>
      <c r="C32" s="248"/>
      <c r="E32" s="248"/>
      <c r="L32" s="401">
        <v>3700200</v>
      </c>
      <c r="M32" s="256" t="s">
        <v>2839</v>
      </c>
      <c r="N32" s="427">
        <v>43201000</v>
      </c>
    </row>
    <row r="33" spans="1:14" x14ac:dyDescent="0.25">
      <c r="A33" s="402"/>
      <c r="C33" s="248"/>
      <c r="E33" s="248"/>
      <c r="L33" s="401">
        <v>3700210</v>
      </c>
      <c r="M33" s="256" t="s">
        <v>2841</v>
      </c>
      <c r="N33" s="427">
        <v>35901000</v>
      </c>
    </row>
    <row r="34" spans="1:14" ht="30" x14ac:dyDescent="0.25">
      <c r="A34" s="402"/>
      <c r="C34" s="248"/>
      <c r="E34" s="248"/>
      <c r="L34" s="401">
        <v>2630001</v>
      </c>
      <c r="M34" s="256" t="s">
        <v>2825</v>
      </c>
      <c r="N34" s="427" t="s">
        <v>2636</v>
      </c>
    </row>
    <row r="35" spans="1:14" x14ac:dyDescent="0.25">
      <c r="A35" s="402"/>
      <c r="C35" s="248"/>
      <c r="E35" s="248"/>
      <c r="L35" s="401">
        <v>2650001</v>
      </c>
      <c r="M35" s="256" t="s">
        <v>2827</v>
      </c>
      <c r="N35" s="427" t="s">
        <v>2644</v>
      </c>
    </row>
    <row r="36" spans="1:14" x14ac:dyDescent="0.25">
      <c r="A36" s="402"/>
      <c r="C36" s="248"/>
      <c r="E36" s="248"/>
      <c r="L36" s="401">
        <v>4500300</v>
      </c>
      <c r="M36" s="256" t="s">
        <v>644</v>
      </c>
      <c r="N36" s="427" t="s">
        <v>2644</v>
      </c>
    </row>
    <row r="37" spans="1:14" x14ac:dyDescent="0.25">
      <c r="A37" s="402"/>
      <c r="C37" s="248"/>
      <c r="E37" s="248"/>
    </row>
    <row r="38" spans="1:14" x14ac:dyDescent="0.25">
      <c r="A38" s="402"/>
      <c r="C38" s="248"/>
      <c r="E38" s="248"/>
    </row>
    <row r="39" spans="1:14" x14ac:dyDescent="0.25">
      <c r="A39" s="402"/>
      <c r="C39" s="248"/>
      <c r="E39" s="248"/>
    </row>
    <row r="40" spans="1:14" x14ac:dyDescent="0.25">
      <c r="A40" s="402"/>
      <c r="C40" s="248"/>
      <c r="E40" s="248"/>
    </row>
    <row r="41" spans="1:14" x14ac:dyDescent="0.25">
      <c r="A41" s="402"/>
      <c r="C41" s="248"/>
      <c r="E41" s="248"/>
    </row>
    <row r="42" spans="1:14" x14ac:dyDescent="0.25">
      <c r="A42" s="402"/>
      <c r="C42" s="248"/>
      <c r="E42" s="248"/>
    </row>
    <row r="43" spans="1:14" x14ac:dyDescent="0.25">
      <c r="A43" s="402"/>
      <c r="C43" s="248"/>
      <c r="E43" s="248"/>
    </row>
    <row r="44" spans="1:14" x14ac:dyDescent="0.25">
      <c r="A44" s="402"/>
      <c r="C44" s="248"/>
      <c r="E44" s="248"/>
    </row>
    <row r="45" spans="1:14" x14ac:dyDescent="0.25">
      <c r="A45" s="402"/>
      <c r="C45" s="248"/>
      <c r="E45" s="248"/>
    </row>
    <row r="46" spans="1:14" x14ac:dyDescent="0.25">
      <c r="A46" s="402"/>
      <c r="C46" s="248"/>
      <c r="E46" s="248"/>
    </row>
    <row r="47" spans="1:14" x14ac:dyDescent="0.25">
      <c r="A47" s="402"/>
      <c r="C47" s="248"/>
      <c r="E47" s="248"/>
    </row>
    <row r="48" spans="1:14" x14ac:dyDescent="0.25">
      <c r="A48" s="402"/>
      <c r="C48" s="248"/>
      <c r="E48" s="248"/>
    </row>
    <row r="49" spans="1:5" x14ac:dyDescent="0.25">
      <c r="A49" s="402"/>
      <c r="C49" s="248"/>
      <c r="E49" s="248"/>
    </row>
    <row r="50" spans="1:5" x14ac:dyDescent="0.25">
      <c r="A50" s="402"/>
      <c r="C50" s="248"/>
      <c r="E50" s="248"/>
    </row>
    <row r="51" spans="1:5" x14ac:dyDescent="0.25">
      <c r="A51" s="402"/>
      <c r="C51" s="248"/>
      <c r="E51" s="248"/>
    </row>
    <row r="52" spans="1:5" x14ac:dyDescent="0.25">
      <c r="A52" s="402"/>
      <c r="C52" s="248"/>
      <c r="E52" s="248"/>
    </row>
    <row r="53" spans="1:5" x14ac:dyDescent="0.25">
      <c r="A53" s="402"/>
      <c r="C53" s="248"/>
      <c r="E53" s="248"/>
    </row>
    <row r="54" spans="1:5" x14ac:dyDescent="0.25">
      <c r="A54" s="402"/>
      <c r="C54" s="248"/>
      <c r="E54" s="248"/>
    </row>
    <row r="55" spans="1:5" x14ac:dyDescent="0.25">
      <c r="A55" s="402"/>
      <c r="C55" s="248"/>
      <c r="E55" s="248"/>
    </row>
    <row r="56" spans="1:5" x14ac:dyDescent="0.25">
      <c r="A56" s="402"/>
      <c r="C56" s="248"/>
      <c r="E56" s="248"/>
    </row>
    <row r="57" spans="1:5" x14ac:dyDescent="0.25">
      <c r="A57" s="402"/>
      <c r="C57" s="248"/>
      <c r="E57" s="248"/>
    </row>
    <row r="58" spans="1:5" x14ac:dyDescent="0.25">
      <c r="A58" s="402"/>
      <c r="C58" s="248"/>
      <c r="E58" s="248"/>
    </row>
    <row r="59" spans="1:5" x14ac:dyDescent="0.25">
      <c r="A59" s="402"/>
      <c r="C59" s="248"/>
      <c r="E59" s="248"/>
    </row>
    <row r="60" spans="1:5" x14ac:dyDescent="0.25">
      <c r="A60" s="402"/>
      <c r="C60" s="248"/>
      <c r="E60" s="248"/>
    </row>
    <row r="61" spans="1:5" x14ac:dyDescent="0.25">
      <c r="A61" s="402"/>
      <c r="C61" s="248"/>
      <c r="E61" s="248"/>
    </row>
    <row r="62" spans="1:5" x14ac:dyDescent="0.25">
      <c r="A62" s="402"/>
      <c r="C62" s="248"/>
      <c r="E62" s="248"/>
    </row>
    <row r="63" spans="1:5" x14ac:dyDescent="0.25">
      <c r="A63" s="402"/>
      <c r="C63" s="248"/>
      <c r="E63" s="248"/>
    </row>
    <row r="64" spans="1:5" x14ac:dyDescent="0.25">
      <c r="A64" s="402"/>
      <c r="C64" s="248"/>
      <c r="E64" s="248"/>
    </row>
    <row r="65" spans="1:5" x14ac:dyDescent="0.25">
      <c r="A65" s="402"/>
      <c r="C65" s="248"/>
      <c r="E65" s="248"/>
    </row>
  </sheetData>
  <mergeCells count="2">
    <mergeCell ref="A1:N1"/>
    <mergeCell ref="A3:N3"/>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Erläuterungen</vt:lpstr>
      <vt:lpstr>Absprung Formulare</vt:lpstr>
      <vt:lpstr>Inventarisierung_1</vt:lpstr>
      <vt:lpstr>Inventarisierung_2</vt:lpstr>
      <vt:lpstr>Aufwendungen</vt:lpstr>
      <vt:lpstr>Erträge</vt:lpstr>
      <vt:lpstr>Kontenplan_V6.0</vt:lpstr>
      <vt:lpstr>Kontenplan 1.2</vt:lpstr>
      <vt:lpstr>Änderungen_V1.2</vt:lpstr>
      <vt:lpstr>Kontenplan 1.1</vt:lpstr>
      <vt:lpstr>Änderungen</vt:lpstr>
      <vt:lpstr>Kontenplan</vt:lpstr>
      <vt:lpstr>FiPo</vt:lpstr>
      <vt:lpstr>ARIBA Warengruppen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Karsten Kiepke</cp:lastModifiedBy>
  <cp:lastPrinted>2020-12-03T12:03:37Z</cp:lastPrinted>
  <dcterms:created xsi:type="dcterms:W3CDTF">2020-02-11T06:49:58Z</dcterms:created>
  <dcterms:modified xsi:type="dcterms:W3CDTF">2021-04-12T09:00:39Z</dcterms:modified>
</cp:coreProperties>
</file>